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985" yWindow="-15" windowWidth="5970" windowHeight="6165"/>
  </bookViews>
  <sheets>
    <sheet name="Муницип" sheetId="4" r:id="rId1"/>
  </sheets>
  <definedNames>
    <definedName name="_xlnm.Print_Titles" localSheetId="0">Муницип!$11:$19</definedName>
    <definedName name="_xlnm.Print_Area" localSheetId="0">Муницип!$A$1:$R$69</definedName>
  </definedNames>
  <calcPr calcId="114210" fullCalcOnLoad="1"/>
</workbook>
</file>

<file path=xl/calcChain.xml><?xml version="1.0" encoding="utf-8"?>
<calcChain xmlns="http://schemas.openxmlformats.org/spreadsheetml/2006/main">
  <c r="N58" i="4"/>
  <c r="O58"/>
  <c r="P58"/>
  <c r="Q58"/>
  <c r="R58"/>
  <c r="N57"/>
  <c r="O57"/>
  <c r="P57"/>
  <c r="Q57"/>
  <c r="R57"/>
  <c r="M58"/>
  <c r="R22"/>
  <c r="R23"/>
  <c r="R24"/>
  <c r="R25"/>
  <c r="R26"/>
  <c r="R27"/>
  <c r="R29"/>
  <c r="R31"/>
  <c r="R32"/>
  <c r="R34"/>
  <c r="R36"/>
  <c r="R38"/>
  <c r="R21"/>
  <c r="R40"/>
  <c r="R42"/>
  <c r="R43"/>
  <c r="R44"/>
  <c r="R39"/>
  <c r="R47"/>
  <c r="R46"/>
  <c r="R56"/>
  <c r="R20"/>
  <c r="Q39"/>
  <c r="N39"/>
  <c r="M39"/>
  <c r="Q21"/>
  <c r="Q47"/>
  <c r="Q46"/>
  <c r="Q56"/>
  <c r="Q20"/>
  <c r="P39"/>
  <c r="P21"/>
  <c r="P47"/>
  <c r="P46"/>
  <c r="P56"/>
  <c r="P20"/>
  <c r="O21"/>
  <c r="O39"/>
  <c r="O47"/>
  <c r="O46"/>
  <c r="O20"/>
  <c r="N21"/>
  <c r="N47"/>
  <c r="N46"/>
  <c r="N20"/>
  <c r="M57"/>
  <c r="M56"/>
  <c r="M21"/>
  <c r="M47"/>
  <c r="M46"/>
  <c r="M20"/>
  <c r="N56"/>
  <c r="O56"/>
</calcChain>
</file>

<file path=xl/sharedStrings.xml><?xml version="1.0" encoding="utf-8"?>
<sst xmlns="http://schemas.openxmlformats.org/spreadsheetml/2006/main" count="440" uniqueCount="236">
  <si>
    <t>2</t>
  </si>
  <si>
    <t>Код</t>
  </si>
  <si>
    <t>стро-</t>
  </si>
  <si>
    <t>ки</t>
  </si>
  <si>
    <t>х</t>
  </si>
  <si>
    <t>субъекта Российской Федерации</t>
  </si>
  <si>
    <t>Российской Федерации</t>
  </si>
  <si>
    <t xml:space="preserve">номер и </t>
  </si>
  <si>
    <t>дата</t>
  </si>
  <si>
    <t>наимено -</t>
  </si>
  <si>
    <t>вание,</t>
  </si>
  <si>
    <t>номер</t>
  </si>
  <si>
    <t>статьи</t>
  </si>
  <si>
    <t>(подстатьи),</t>
  </si>
  <si>
    <t>пункта</t>
  </si>
  <si>
    <t xml:space="preserve"> (подпункта)</t>
  </si>
  <si>
    <t xml:space="preserve">дата </t>
  </si>
  <si>
    <t>вступления</t>
  </si>
  <si>
    <t>в силу,</t>
  </si>
  <si>
    <t>срок</t>
  </si>
  <si>
    <t>действия</t>
  </si>
  <si>
    <t xml:space="preserve">  Правовое основание финансового обеспечения и расходования </t>
  </si>
  <si>
    <t>средств (нормативные правовые акты, договоры, соглашения)</t>
  </si>
  <si>
    <t>Объем средств на исполнение расходного обязательства</t>
  </si>
  <si>
    <t>текущий</t>
  </si>
  <si>
    <t>очередной</t>
  </si>
  <si>
    <t>плановый период</t>
  </si>
  <si>
    <t>по плану</t>
  </si>
  <si>
    <t>по факту</t>
  </si>
  <si>
    <t>исполнения</t>
  </si>
  <si>
    <t xml:space="preserve">                                    (должность)</t>
  </si>
  <si>
    <t xml:space="preserve">Код расхода по БК </t>
  </si>
  <si>
    <t>Наименование расходного обязательства, вопроса местного значения, полномочия, права  муниципального образования</t>
  </si>
  <si>
    <t xml:space="preserve">4.4. Расходные обязательства, возникшие  в  результате принятия   нормативных правовых актов городского поселения, заключения договоров (соглашений)   в рамках реализации   органами местного самоуправления городского поселения  отдельных государственных полномочий, переданных  органами государственной власти  Российской Федерации  и (или) органами государственной власти  субъекта Российской Федерации, всего  </t>
  </si>
  <si>
    <t>4.4.1. за счет субвенций, предоставленных  из федерального бюджета  или бюджета субъекта Росийской Федерации, всего</t>
  </si>
  <si>
    <t>4.4.2. за счет собственных доходов  и источников финансирования  дефицита  бюджета  городского поселения, всего</t>
  </si>
  <si>
    <t>4.5. Расходные обязательства, возникшие в результате принятия  нормативных правовых актов  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</si>
  <si>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4.5.2. по предоставлению иных межбюджетных трансфертов, всего</t>
  </si>
  <si>
    <t>4.5.2.1. в бюджет муниципального района  в  случае  заключения  соглашения с органами местного самоуправления муниципального района, 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</si>
  <si>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Исполнитель      ____________________    ______________     _____________________________   ______________________________</t>
  </si>
  <si>
    <t xml:space="preserve">                     (подпись)</t>
  </si>
  <si>
    <t>(расшифровка подписи)</t>
  </si>
  <si>
    <t xml:space="preserve">    (телефон, e-mail)</t>
  </si>
  <si>
    <t>в том числе:
 …</t>
  </si>
  <si>
    <t>Муниципального образования</t>
  </si>
  <si>
    <t xml:space="preserve">                                                                                                     (подпись)                                              (расшифровка подписи)</t>
  </si>
  <si>
    <t>4.  Расходные обязательства, возникшие в результате принятия нормативных правовых актов городского поселения, заключения договоров (соглашений) всего</t>
  </si>
  <si>
    <t>4.2. Расходные обязательства, возникшие  в результате принятия нормативных правовых актов  городского поселения, заключения  договоров (соглашений)  в рамках  реализации   полномочий органов местного самоуправления  городского поселения  по решению вопросов местного значения городского поселения, всего из них</t>
  </si>
  <si>
    <t>4.1. Расходные обязательства, возникшие  в результате принятия нормативных правовых актов  городского поселения, заключения  договоров (соглашений)  в рамках  реализации   вопросов местного значения городского поселения, всего из них</t>
  </si>
  <si>
    <t>в том числе:
4.5.2.1.1. обеспечение проживающих в городском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</si>
  <si>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Федеральный закон от 06-10-2003 №131-ФЗ "Об общих принципах организации местного самоуправления в Российской Федерации"</t>
  </si>
  <si>
    <t xml:space="preserve">часть 4 ст.15, часть 4 ст.65 </t>
  </si>
  <si>
    <t>06-10-2003 - не установлен</t>
  </si>
  <si>
    <t>отчетный  20 15_г.</t>
  </si>
  <si>
    <t>2016_ г.</t>
  </si>
  <si>
    <t>2017 г.</t>
  </si>
  <si>
    <t>2018 г.</t>
  </si>
  <si>
    <t>2019 г.</t>
  </si>
  <si>
    <t>в том числе:
 4.4.1.40 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</si>
  <si>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 xml:space="preserve">ст.19 </t>
  </si>
  <si>
    <t>06.10.2003 - не установлен</t>
  </si>
  <si>
    <t>в том числе:  4.4.1.3.на осуществление воинского учета на территориях, на которых отсутствуют структурные подразделения военных комиссариатов</t>
  </si>
  <si>
    <t>Ст.1</t>
  </si>
  <si>
    <t>21.06.2006 - не установлен</t>
  </si>
  <si>
    <t xml:space="preserve">РЕЕСТР РАСХОДНЫХ ОБЯЗАТЕЛЬСТВ </t>
  </si>
  <si>
    <t>в том числе:
 4.2.1.  функционирование органов местного самоуправления</t>
  </si>
  <si>
    <t>4.1.3.владение, пользование и распоряжение имуществом, находящимся в муниципальной собственности городского поселения</t>
  </si>
  <si>
    <t>п.4 ст.14</t>
  </si>
  <si>
    <t>4.1.4. 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</si>
  <si>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4.1.5.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городского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</si>
  <si>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п.5 ст.14</t>
  </si>
  <si>
    <t>4.1.6.  обеспечение проживающих в городского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</si>
  <si>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п.6 ст.14</t>
  </si>
  <si>
    <t>4.1.10. участие в предупреждении и ликвидации последствий чрезвычайных ситуаций в границах городского поселения</t>
  </si>
  <si>
    <t>4.1.11.  обеспечение первичных мер пожарной безопасности в границах населенных пунктов городского поселения…</t>
  </si>
  <si>
    <t>Федеральный закон от 06-10-2003 №131-ФЗ "Об общих принципах организации местного самоуправления в Российской Федерации"; Федеральный закон от 21.12.1994 №69-ФЗ "О пожарной безопасности"</t>
  </si>
  <si>
    <t>п.9 ст.14</t>
  </si>
  <si>
    <t>Закон Ленинградской области от 25.12.2006 № 169-оз "О пожарнойбезопасности Ленинградской области"</t>
  </si>
  <si>
    <t>ст.2</t>
  </si>
  <si>
    <t>4.1.12.  создание условий для обеспечения жителей городского поселения услугами связи, общественного питания, торговли и бытового обслуживания</t>
  </si>
  <si>
    <t>п.10 ст.14; ст.40</t>
  </si>
  <si>
    <t>4.1.13. организация библиотечного обслуживания населения, комплектование и обеспечение сохранности библиотечных фондов библиотек городского поселения</t>
  </si>
  <si>
    <t>п.11 ст.14</t>
  </si>
  <si>
    <t>4.1.14. создание условий для организации досуга и обеспечения жителей городского поселения услугами организаций культуры</t>
  </si>
  <si>
    <t>п.12 ст.14</t>
  </si>
  <si>
    <t>Постановление Правительства Ленинградской области от 20.03.2006 № 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</si>
  <si>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15.05.2006 - не установлен</t>
  </si>
  <si>
    <t>4.1.17. обеспечение условий для развития на территории городского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городского поселения</t>
  </si>
  <si>
    <t>п.14 ст.14</t>
  </si>
  <si>
    <t>п.17 ст.14</t>
  </si>
  <si>
    <t xml:space="preserve">4.1.19. формирование архивных фондов городского поселения </t>
  </si>
  <si>
    <t>4.1.30. организация и осуществление мероприятий по работе с детьми и молодежью в городском поселении</t>
  </si>
  <si>
    <t>п.30 ст.14</t>
  </si>
  <si>
    <t>4.2.5 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</si>
  <si>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>0505,0113</t>
  </si>
  <si>
    <t>0111,1301</t>
  </si>
  <si>
    <t>0113,0412</t>
  </si>
  <si>
    <t>0502,0503</t>
  </si>
  <si>
    <t>0409</t>
  </si>
  <si>
    <t>0501</t>
  </si>
  <si>
    <t>0314</t>
  </si>
  <si>
    <t>0310</t>
  </si>
  <si>
    <t>0502</t>
  </si>
  <si>
    <t>0801</t>
  </si>
  <si>
    <t>1101,1102,1105</t>
  </si>
  <si>
    <t>0113</t>
  </si>
  <si>
    <t>0707</t>
  </si>
  <si>
    <t>0203</t>
  </si>
  <si>
    <t>0104</t>
  </si>
  <si>
    <t>4.2.13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</si>
  <si>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0113,1202</t>
  </si>
  <si>
    <t>4.2.10.организационное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</si>
  <si>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0107</t>
  </si>
  <si>
    <t xml:space="preserve">Решение Совета депутатов МО "Город Ивангород" от 21.05.2014 № 13 "Об установлении расходных обязательств муниципального образования "Город Ивангород Кингисеппского муниципального района Ленинградской области" </t>
  </si>
  <si>
    <t>в целом</t>
  </si>
  <si>
    <t>21.05.2014 - не установлен</t>
  </si>
  <si>
    <t>20.06.2014 - не установлен</t>
  </si>
  <si>
    <t>Ст.6</t>
  </si>
  <si>
    <t>01.01.2006 - не устаановлен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</si>
  <si>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профилактики безнадзорности и правонарушений несовершеннолетних;Закон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административных правоотношений;</t>
  </si>
  <si>
    <t xml:space="preserve">с 01.01.2016 по 31.12.2016гг </t>
  </si>
  <si>
    <t>Закон Ленинградской области от 11.03.2008 №14-оз "О правовом регулировании муниципальной службы в Ленинградской области"</t>
  </si>
  <si>
    <t>Ст.11</t>
  </si>
  <si>
    <t>19.04.2008 - не установлен</t>
  </si>
  <si>
    <t>Ст.2</t>
  </si>
  <si>
    <t>Глава Администрации______________                          ______________________________         _____________________________</t>
  </si>
  <si>
    <t xml:space="preserve">    К.П.Платонов</t>
  </si>
  <si>
    <t>Глумова Т.М.</t>
  </si>
  <si>
    <t>0102,0103,0104,1001,0113</t>
  </si>
  <si>
    <t>п.1,2, ст.14</t>
  </si>
  <si>
    <t xml:space="preserve">в том числе:
4.1.1. составление и рассмотрение проекта бюджета городского поселения, утверждение и исполнение бюджета городского поселения, осуществление контроля за его исполнением, составление и утверждение отчета об исполнении бюджета городского поселения </t>
  </si>
  <si>
    <t>п.3 ст.14</t>
  </si>
  <si>
    <t>08.01.2007 не установленн</t>
  </si>
  <si>
    <t xml:space="preserve"> МО "Город Ивангород" на 2017-2019 годы</t>
  </si>
  <si>
    <t>13-4005</t>
  </si>
  <si>
    <t>Областной закон от 03.07.2009 № 61-ОЗ"Об организации библиотечного обслуживания населения Ленинградской области общедоступными библиотеками"</t>
  </si>
  <si>
    <t>10.07.2009 не установлен</t>
  </si>
  <si>
    <t>Постановление Правительства Ленинградской области от 21.06.2006 № 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комиссариаты"Областной з-н о воинском учете 116 -ОЗ</t>
  </si>
  <si>
    <t>Федеральный закон от 02.03.2007 № 25-ФЗ  "О муниципальной службе в Российской Федерации</t>
  </si>
  <si>
    <t>"Федеральный закон от 06-10-2003 №131-ФЗ "Об общих принципах организации местного самоуправления в Российской Федерации"</t>
  </si>
  <si>
    <t>ст.34</t>
  </si>
  <si>
    <t xml:space="preserve"> 01.06.2007 не установлен </t>
  </si>
  <si>
    <t xml:space="preserve">06-10-2003 - не установлен; </t>
  </si>
  <si>
    <t>п/п1. п.7. ст.14</t>
  </si>
  <si>
    <t>п.9,ст.34</t>
  </si>
  <si>
    <t>п.3 ст.17</t>
  </si>
  <si>
    <t>п.7 ст.17</t>
  </si>
  <si>
    <t>п. 5 ст.17</t>
  </si>
  <si>
    <t>ст. 19</t>
  </si>
  <si>
    <t xml:space="preserve">Федеральный закон от 06-10-2003 №131-ФЗ "Об общих принципах организации местного самоуправления в Российской Федерации" Постановление Правительства РФ; </t>
  </si>
  <si>
    <t xml:space="preserve"> Постановление Правительства РФ от 29.04.2006 № 258 "О субвенциях на осуществление полномочий по первичному воинскому учету на территориях, где отсутствуют военные комиссариаты".</t>
  </si>
  <si>
    <t>08.05.2006 не установлен</t>
  </si>
  <si>
    <t>06-10-2003 - не установлен;</t>
  </si>
  <si>
    <t>п.4</t>
  </si>
  <si>
    <t>Федеральный закон от29.12.1994 №78-ФЗ "О библиотечном деле"</t>
  </si>
  <si>
    <t xml:space="preserve">Федеральный закон от 06-10-2003 №131-ФЗ "Об общих принципах организации местного самоуправления в Российской Федерации" : </t>
  </si>
  <si>
    <t>02.01.1995 - не установлен</t>
  </si>
  <si>
    <t>6-10-2003 - не установлен;</t>
  </si>
  <si>
    <t xml:space="preserve">Постановление Администрации МО"Город Ивангород"от 08.02.2016г  № 28-П "Об утверждении Порядка расходования средств субвенции на осуществление Администрацией МО "Город Ивангород" отдельного государственного полномочия по первичному воинскому учету на территориях, где отсутствуют военные комиссариаты в 2016 году" </t>
  </si>
  <si>
    <t>Областной закон Ленинградской области от 13.12.2011 №105-ОЗ "О государственной молодежной политике в Ленинградской области"</t>
  </si>
  <si>
    <t>27.12.2011, не установлен</t>
  </si>
  <si>
    <t>Соглашение № 26 от 17.03.2016г " О передаче МО "Кингисеппский муниципальный район" части полномочий МО "Город Ивангород" по осуществлению функций предусмотренных ст.51 ЖК РФ на 2016 год"</t>
  </si>
  <si>
    <t>с 01.01.2016 по 31.12.2016</t>
  </si>
  <si>
    <t xml:space="preserve">Решение Совета депутатов МО "Город Ивангород" от 19.11.2015 № 55 "О передаче МО "Кингисеппский муниципальный район" части полномочий МО "Город Ивангород" по осуществлению функций предусмотренных ст.51 ЖК РФ на 2016 год". </t>
  </si>
  <si>
    <t xml:space="preserve">Решение Совета депутатов МО "Город Ивангород" от 20.06.2014 № 27 "Об установлении расходных обязательств при осуществлении органами местного самоуправления муниципального образования "Город Ивангород Кингисеппского муниципального района Ленинградской области" отдельных государственных полномочий". </t>
  </si>
  <si>
    <t>Федеральный закон от 27.12.1991  № 2124-1 "О средствах массовой информации"</t>
  </si>
  <si>
    <t>08.02.1992, не установлен</t>
  </si>
  <si>
    <t>Федеральный закон от 21.12.1994 №69-ФЗ "О пожарной безопасности"</t>
  </si>
  <si>
    <t xml:space="preserve">21.12.1994г не установлен </t>
  </si>
  <si>
    <t>п/п1.4,п.1</t>
  </si>
  <si>
    <t>п/п21.12, п1</t>
  </si>
  <si>
    <t>п/п1.13, п.1</t>
  </si>
  <si>
    <t>п/п 1.3, п.1</t>
  </si>
  <si>
    <t>п/п1.5., п.1</t>
  </si>
  <si>
    <t>п/п1.6, п.1</t>
  </si>
  <si>
    <t>п/п1.10, п.1</t>
  </si>
  <si>
    <t>п/п1.11,п.1</t>
  </si>
  <si>
    <t>п/п1.14, п.1</t>
  </si>
  <si>
    <t>п/1.17,п.1</t>
  </si>
  <si>
    <t>п/п1.19,п.1</t>
  </si>
  <si>
    <t>п/1.29, п.1</t>
  </si>
  <si>
    <t>п/п1.35;1.36;1.37;1.38;1.39, п/пп.1</t>
  </si>
  <si>
    <t>п/п1.40, п.1</t>
  </si>
  <si>
    <t>п/п1.43,п.1в целом</t>
  </si>
  <si>
    <t>п/п1.46,п.1</t>
  </si>
  <si>
    <t>п/п1.1, п.1</t>
  </si>
  <si>
    <t>Федеральный закон от 21.12.1994   №68-ФЗ "О защите населения в территории от чрезвычайных ситуаций природного и техногенного характера</t>
  </si>
  <si>
    <t>21.06.2006, не установлен</t>
  </si>
  <si>
    <t>Закон Ленинградской области от13.11.2003 № 93-оз "О защите населения и территорий Ленинградской области от чрезвычайных ситуаций природного и техногенного характера"</t>
  </si>
  <si>
    <t>05.12.2003</t>
  </si>
  <si>
    <t>Федеральный закон от 09.10.1992 № 3612-1 "Основы законодательства Российской Федерации о культуре"</t>
  </si>
  <si>
    <t>17.11.1992, не установлен</t>
  </si>
  <si>
    <t>Областной закон Ленинградской области от15.03.2012  № 20-оз "О муниципальных выборах в Ленинградской области"</t>
  </si>
  <si>
    <t>27.03.2012</t>
  </si>
  <si>
    <t xml:space="preserve"> Постановление Администрации МО"Город Ивангород"от 08.02.2016г  № 27-П "Об утверждении Порядка расходования средств субвенции на осуществление Администрацией МО "Город Ивангород" отдельного государственного полномочия Ленинградской облати в сфере профилактики безнадзорности и правонарушений несовершеннолетних в 2016 году";</t>
  </si>
  <si>
    <t>Постановление Администрации МО"Город Ивангород"от 08.02.2016г  № 26-П "Об утверждении Порядка расходования средств субвенции на осуществление Администрацией МО "Город Ивангород" отдельного государственного полномочия Ленинградской облати в сфере административных правоотношений в 2016 году".</t>
  </si>
  <si>
    <t>Решение Совета депутатов МО "Город Ивангород" от 20.06.2014 № 27 "Об установлении расходных обязательств при осуществлении органами местного самоуправления муниципального образования "Город Ивангород Кингисеппского муниципального района Ленинградской области" отдельных государственных полномочий.</t>
  </si>
  <si>
    <t>Федеральный закон от 24.06.1999 № 120-ФЗ "Об основах системы профилактики безнадзорности и правонарушений несовершеннолетних"</t>
  </si>
  <si>
    <t>30.06.1999 не установлен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</si>
  <si>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профилактики безнадзорности и правонарушений несовершеннолетних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</si>
  <si>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административных правоотношений;</t>
  </si>
  <si>
    <t>по состоянию  на 01.04.2016г</t>
  </si>
  <si>
    <t>" _11  " апреля__   2016 г.</t>
  </si>
  <si>
    <t>4001</t>
  </si>
  <si>
    <t>раздел,подраздел</t>
  </si>
  <si>
    <t>Единица измерения: тыс. руб (с точностью до второго десятичного знака)</t>
  </si>
  <si>
    <t>4002</t>
  </si>
  <si>
    <t>4004</t>
  </si>
  <si>
    <t>4006</t>
  </si>
  <si>
    <t>4007</t>
  </si>
  <si>
    <t>4011</t>
  </si>
  <si>
    <t>4012</t>
  </si>
  <si>
    <t>4013</t>
  </si>
  <si>
    <t>4014</t>
  </si>
  <si>
    <t>4015</t>
  </si>
  <si>
    <t>4018</t>
  </si>
  <si>
    <t>4020</t>
  </si>
  <si>
    <t>4031</t>
  </si>
  <si>
    <t>4100</t>
  </si>
  <si>
    <t>4101</t>
  </si>
  <si>
    <t>4105</t>
  </si>
  <si>
    <t>4110</t>
  </si>
  <si>
    <t>4113</t>
  </si>
  <si>
    <t>4500</t>
  </si>
  <si>
    <t>4501</t>
  </si>
  <si>
    <t>4504</t>
  </si>
  <si>
    <t>4541</t>
  </si>
  <si>
    <t>4600</t>
  </si>
  <si>
    <t>4601</t>
  </si>
  <si>
    <t>4700</t>
  </si>
  <si>
    <t>4800</t>
  </si>
  <si>
    <t>4801</t>
  </si>
  <si>
    <t>4807</t>
  </si>
  <si>
    <t>34,300</t>
  </si>
  <si>
    <t>40,000</t>
  </si>
  <si>
    <t>0801,0804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</si>
</sst>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49" fontId="1" fillId="0" borderId="0" xfId="0" applyNumberFormat="1" applyFont="1" applyFill="1" applyBorder="1" applyAlignment="1"/>
    <xf numFmtId="49" fontId="1" fillId="0" borderId="0" xfId="0" applyNumberFormat="1" applyFont="1" applyFill="1"/>
    <xf numFmtId="49" fontId="0" fillId="0" borderId="0" xfId="0" applyNumberFormat="1" applyFill="1"/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3"/>
  <sheetViews>
    <sheetView tabSelected="1" view="pageBreakPreview" zoomScale="75" zoomScaleNormal="100" zoomScaleSheetLayoutView="130" workbookViewId="0">
      <selection sqref="A1:IV65536"/>
    </sheetView>
  </sheetViews>
  <sheetFormatPr defaultRowHeight="12.75"/>
  <cols>
    <col min="1" max="1" width="21" style="9" customWidth="1"/>
    <col min="2" max="2" width="6.28515625" style="13" customWidth="1"/>
    <col min="3" max="3" width="8.5703125" style="4" customWidth="1"/>
    <col min="4" max="4" width="9.140625" style="4"/>
    <col min="5" max="5" width="8.42578125" style="4" customWidth="1"/>
    <col min="6" max="6" width="8.140625" style="4" customWidth="1"/>
    <col min="7" max="7" width="9.42578125" style="4" customWidth="1"/>
    <col min="8" max="11" width="8.42578125" style="4" customWidth="1"/>
    <col min="12" max="12" width="13.7109375" style="4" customWidth="1"/>
    <col min="13" max="14" width="10.42578125" style="4" customWidth="1"/>
    <col min="15" max="15" width="12" style="4" customWidth="1"/>
    <col min="16" max="16" width="10" style="4" customWidth="1"/>
    <col min="17" max="17" width="10.140625" style="4" customWidth="1"/>
    <col min="18" max="18" width="11.85546875" style="4" customWidth="1"/>
    <col min="19" max="16384" width="9.140625" style="4"/>
  </cols>
  <sheetData>
    <row r="1" spans="1:18">
      <c r="L1" s="62"/>
      <c r="M1" s="62"/>
      <c r="N1" s="62"/>
      <c r="O1" s="62"/>
      <c r="P1" s="62"/>
      <c r="Q1" s="62"/>
      <c r="R1" s="62"/>
    </row>
    <row r="2" spans="1:18" ht="12.75" customHeight="1">
      <c r="L2" s="9"/>
      <c r="M2" s="9"/>
      <c r="N2" s="9"/>
      <c r="O2" s="9"/>
      <c r="P2" s="9"/>
      <c r="Q2" s="9"/>
      <c r="R2" s="9"/>
    </row>
    <row r="3" spans="1:18">
      <c r="M3" s="10"/>
      <c r="N3" s="10"/>
      <c r="O3" s="10"/>
      <c r="P3" s="10"/>
      <c r="Q3" s="10"/>
      <c r="R3" s="10"/>
    </row>
    <row r="4" spans="1:18" ht="13.5" customHeight="1">
      <c r="A4" s="65" t="s">
        <v>64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20"/>
    </row>
    <row r="5" spans="1:18" ht="13.5" customHeight="1">
      <c r="A5" s="67" t="s">
        <v>133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2"/>
    </row>
    <row r="6" spans="1:18" ht="12" customHeight="1">
      <c r="A6" s="21"/>
      <c r="C6" s="5"/>
      <c r="D6" s="5"/>
      <c r="E6" s="5"/>
      <c r="F6" s="5"/>
      <c r="G6" s="5"/>
      <c r="H6" s="5"/>
      <c r="I6" s="5"/>
      <c r="J6" s="5"/>
      <c r="K6" s="5"/>
      <c r="L6" s="5"/>
      <c r="M6" s="23"/>
      <c r="N6" s="54"/>
      <c r="O6" s="54"/>
      <c r="P6" s="23"/>
      <c r="R6" s="1"/>
    </row>
    <row r="7" spans="1:18" ht="11.25" customHeight="1">
      <c r="A7" s="4"/>
      <c r="B7" s="4"/>
      <c r="C7" s="5"/>
      <c r="D7" s="22"/>
      <c r="E7" s="9"/>
      <c r="F7" s="9"/>
      <c r="G7" s="9"/>
      <c r="H7" s="9" t="s">
        <v>201</v>
      </c>
      <c r="I7" s="9"/>
      <c r="J7" s="9"/>
      <c r="K7" s="9"/>
      <c r="L7" s="5"/>
      <c r="M7" s="23"/>
      <c r="N7" s="54"/>
      <c r="O7" s="54"/>
      <c r="P7" s="23"/>
      <c r="Q7" s="5"/>
      <c r="R7" s="23"/>
    </row>
    <row r="8" spans="1:18" ht="9.75" customHeight="1">
      <c r="A8" s="3"/>
      <c r="B8" s="12"/>
      <c r="C8" s="5"/>
      <c r="D8" s="5"/>
      <c r="E8" s="5"/>
      <c r="F8" s="5"/>
      <c r="G8" s="5"/>
      <c r="H8" s="5"/>
      <c r="I8" s="5"/>
      <c r="J8" s="5"/>
      <c r="K8" s="5"/>
      <c r="L8" s="5"/>
      <c r="M8" s="23"/>
      <c r="N8" s="54"/>
      <c r="O8" s="54"/>
      <c r="P8" s="20"/>
      <c r="Q8" s="5"/>
      <c r="R8" s="24"/>
    </row>
    <row r="9" spans="1:18" ht="14.25" customHeight="1">
      <c r="A9" s="3" t="s">
        <v>205</v>
      </c>
      <c r="B9" s="1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4.5" customHeight="1" thickBot="1">
      <c r="A10" s="3"/>
      <c r="B10" s="1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18" ht="13.5" customHeight="1">
      <c r="A11" s="68" t="s">
        <v>32</v>
      </c>
      <c r="B11" s="31" t="s">
        <v>1</v>
      </c>
      <c r="C11" s="66" t="s">
        <v>21</v>
      </c>
      <c r="D11" s="66"/>
      <c r="E11" s="66"/>
      <c r="F11" s="66"/>
      <c r="G11" s="66"/>
      <c r="H11" s="66"/>
      <c r="I11" s="66"/>
      <c r="J11" s="66"/>
      <c r="K11" s="66"/>
      <c r="L11" s="59" t="s">
        <v>31</v>
      </c>
      <c r="M11" s="63" t="s">
        <v>23</v>
      </c>
      <c r="N11" s="63"/>
      <c r="O11" s="63"/>
      <c r="P11" s="63"/>
      <c r="Q11" s="63"/>
      <c r="R11" s="64"/>
    </row>
    <row r="12" spans="1:18" ht="11.25" customHeight="1">
      <c r="A12" s="69"/>
      <c r="B12" s="28" t="s">
        <v>2</v>
      </c>
      <c r="C12" s="60" t="s">
        <v>22</v>
      </c>
      <c r="D12" s="60"/>
      <c r="E12" s="60"/>
      <c r="F12" s="60"/>
      <c r="G12" s="60"/>
      <c r="H12" s="60"/>
      <c r="I12" s="60"/>
      <c r="J12" s="60"/>
      <c r="K12" s="60"/>
      <c r="L12" s="46"/>
      <c r="M12" s="49"/>
      <c r="N12" s="49"/>
      <c r="O12" s="49"/>
      <c r="P12" s="49"/>
      <c r="Q12" s="49"/>
      <c r="R12" s="55"/>
    </row>
    <row r="13" spans="1:18" ht="14.25" customHeight="1">
      <c r="A13" s="69"/>
      <c r="B13" s="28" t="s">
        <v>3</v>
      </c>
      <c r="C13" s="49" t="s">
        <v>6</v>
      </c>
      <c r="D13" s="49"/>
      <c r="E13" s="49"/>
      <c r="F13" s="49" t="s">
        <v>5</v>
      </c>
      <c r="G13" s="49"/>
      <c r="H13" s="49"/>
      <c r="I13" s="49" t="s">
        <v>44</v>
      </c>
      <c r="J13" s="49"/>
      <c r="K13" s="49"/>
      <c r="L13" s="46"/>
      <c r="M13" s="49" t="s">
        <v>53</v>
      </c>
      <c r="N13" s="49"/>
      <c r="O13" s="28" t="s">
        <v>24</v>
      </c>
      <c r="P13" s="28" t="s">
        <v>25</v>
      </c>
      <c r="Q13" s="60" t="s">
        <v>26</v>
      </c>
      <c r="R13" s="61"/>
    </row>
    <row r="14" spans="1:18" ht="12" customHeight="1">
      <c r="A14" s="69"/>
      <c r="B14" s="28"/>
      <c r="C14" s="28" t="s">
        <v>9</v>
      </c>
      <c r="D14" s="28" t="s">
        <v>11</v>
      </c>
      <c r="E14" s="28" t="s">
        <v>16</v>
      </c>
      <c r="F14" s="28" t="s">
        <v>9</v>
      </c>
      <c r="G14" s="28" t="s">
        <v>11</v>
      </c>
      <c r="H14" s="28" t="s">
        <v>16</v>
      </c>
      <c r="I14" s="28" t="s">
        <v>9</v>
      </c>
      <c r="J14" s="28" t="s">
        <v>11</v>
      </c>
      <c r="K14" s="28" t="s">
        <v>16</v>
      </c>
      <c r="L14" s="46" t="s">
        <v>204</v>
      </c>
      <c r="M14" s="49"/>
      <c r="N14" s="49"/>
      <c r="O14" s="28" t="s">
        <v>54</v>
      </c>
      <c r="P14" s="28" t="s">
        <v>55</v>
      </c>
      <c r="Q14" s="28"/>
      <c r="R14" s="32"/>
    </row>
    <row r="15" spans="1:18" ht="7.5" customHeight="1">
      <c r="A15" s="69"/>
      <c r="B15" s="28"/>
      <c r="C15" s="28" t="s">
        <v>10</v>
      </c>
      <c r="D15" s="28" t="s">
        <v>12</v>
      </c>
      <c r="E15" s="28" t="s">
        <v>17</v>
      </c>
      <c r="F15" s="28" t="s">
        <v>10</v>
      </c>
      <c r="G15" s="28" t="s">
        <v>12</v>
      </c>
      <c r="H15" s="28" t="s">
        <v>17</v>
      </c>
      <c r="I15" s="28" t="s">
        <v>10</v>
      </c>
      <c r="J15" s="28" t="s">
        <v>12</v>
      </c>
      <c r="K15" s="28" t="s">
        <v>17</v>
      </c>
      <c r="L15" s="46"/>
      <c r="M15" s="28"/>
      <c r="N15" s="28"/>
      <c r="O15" s="28"/>
      <c r="P15" s="28"/>
      <c r="Q15" s="60" t="s">
        <v>56</v>
      </c>
      <c r="R15" s="61" t="s">
        <v>57</v>
      </c>
    </row>
    <row r="16" spans="1:18" ht="9" customHeight="1">
      <c r="A16" s="69"/>
      <c r="B16" s="28"/>
      <c r="C16" s="28" t="s">
        <v>7</v>
      </c>
      <c r="D16" s="28" t="s">
        <v>13</v>
      </c>
      <c r="E16" s="28" t="s">
        <v>18</v>
      </c>
      <c r="F16" s="28" t="s">
        <v>7</v>
      </c>
      <c r="G16" s="28" t="s">
        <v>13</v>
      </c>
      <c r="H16" s="28" t="s">
        <v>18</v>
      </c>
      <c r="I16" s="28" t="s">
        <v>7</v>
      </c>
      <c r="J16" s="28" t="s">
        <v>13</v>
      </c>
      <c r="K16" s="28" t="s">
        <v>18</v>
      </c>
      <c r="L16" s="46"/>
      <c r="M16" s="28" t="s">
        <v>27</v>
      </c>
      <c r="N16" s="28" t="s">
        <v>28</v>
      </c>
      <c r="O16" s="28"/>
      <c r="P16" s="28"/>
      <c r="Q16" s="60"/>
      <c r="R16" s="61"/>
    </row>
    <row r="17" spans="1:18" ht="9" customHeight="1">
      <c r="A17" s="69"/>
      <c r="B17" s="28"/>
      <c r="C17" s="28" t="s">
        <v>8</v>
      </c>
      <c r="D17" s="28" t="s">
        <v>14</v>
      </c>
      <c r="E17" s="28" t="s">
        <v>19</v>
      </c>
      <c r="F17" s="28" t="s">
        <v>8</v>
      </c>
      <c r="G17" s="28" t="s">
        <v>14</v>
      </c>
      <c r="H17" s="28" t="s">
        <v>19</v>
      </c>
      <c r="I17" s="28" t="s">
        <v>8</v>
      </c>
      <c r="J17" s="28" t="s">
        <v>14</v>
      </c>
      <c r="K17" s="28" t="s">
        <v>19</v>
      </c>
      <c r="L17" s="46"/>
      <c r="M17" s="28"/>
      <c r="N17" s="28" t="s">
        <v>29</v>
      </c>
      <c r="O17" s="28"/>
      <c r="P17" s="28"/>
      <c r="Q17" s="28"/>
      <c r="R17" s="32"/>
    </row>
    <row r="18" spans="1:18" ht="8.25" customHeight="1">
      <c r="A18" s="69"/>
      <c r="B18" s="28"/>
      <c r="C18" s="28"/>
      <c r="D18" s="28" t="s">
        <v>15</v>
      </c>
      <c r="E18" s="28" t="s">
        <v>20</v>
      </c>
      <c r="F18" s="28"/>
      <c r="G18" s="28" t="s">
        <v>15</v>
      </c>
      <c r="H18" s="28" t="s">
        <v>20</v>
      </c>
      <c r="I18" s="28"/>
      <c r="J18" s="28" t="s">
        <v>15</v>
      </c>
      <c r="K18" s="28" t="s">
        <v>20</v>
      </c>
      <c r="L18" s="46"/>
      <c r="M18" s="28"/>
      <c r="N18" s="28"/>
      <c r="O18" s="28"/>
      <c r="P18" s="28"/>
      <c r="Q18" s="28"/>
      <c r="R18" s="32"/>
    </row>
    <row r="19" spans="1:18" ht="10.5" customHeight="1">
      <c r="A19" s="33">
        <v>1</v>
      </c>
      <c r="B19" s="7" t="s">
        <v>0</v>
      </c>
      <c r="C19" s="7">
        <v>3</v>
      </c>
      <c r="D19" s="7">
        <v>4</v>
      </c>
      <c r="E19" s="7">
        <v>5</v>
      </c>
      <c r="F19" s="7">
        <v>6</v>
      </c>
      <c r="G19" s="7">
        <v>7</v>
      </c>
      <c r="H19" s="7">
        <v>8</v>
      </c>
      <c r="I19" s="7">
        <v>9</v>
      </c>
      <c r="J19" s="7">
        <v>10</v>
      </c>
      <c r="K19" s="7">
        <v>11</v>
      </c>
      <c r="L19" s="7">
        <v>12</v>
      </c>
      <c r="M19" s="7">
        <v>13</v>
      </c>
      <c r="N19" s="7">
        <v>14</v>
      </c>
      <c r="O19" s="7">
        <v>15</v>
      </c>
      <c r="P19" s="7">
        <v>16</v>
      </c>
      <c r="Q19" s="7">
        <v>17</v>
      </c>
      <c r="R19" s="34">
        <v>18</v>
      </c>
    </row>
    <row r="20" spans="1:18" ht="90">
      <c r="A20" s="35" t="s">
        <v>46</v>
      </c>
      <c r="B20" s="7">
        <v>4000</v>
      </c>
      <c r="C20" s="7" t="s">
        <v>4</v>
      </c>
      <c r="D20" s="7" t="s">
        <v>4</v>
      </c>
      <c r="E20" s="7" t="s">
        <v>4</v>
      </c>
      <c r="F20" s="7" t="s">
        <v>4</v>
      </c>
      <c r="G20" s="7" t="s">
        <v>4</v>
      </c>
      <c r="H20" s="7" t="s">
        <v>4</v>
      </c>
      <c r="I20" s="7" t="s">
        <v>4</v>
      </c>
      <c r="J20" s="7" t="s">
        <v>4</v>
      </c>
      <c r="K20" s="7" t="s">
        <v>4</v>
      </c>
      <c r="L20" s="14" t="s">
        <v>4</v>
      </c>
      <c r="M20" s="18">
        <f>M21+M39+M46+M56</f>
        <v>170123.40899999999</v>
      </c>
      <c r="N20" s="18">
        <f>N21+N39+N46+N57</f>
        <v>136789.19</v>
      </c>
      <c r="O20" s="18">
        <f>O21+O39+O46+O57</f>
        <v>200449.97999999998</v>
      </c>
      <c r="P20" s="18">
        <f>P21+P39+P46+P56</f>
        <v>70496.289999999994</v>
      </c>
      <c r="Q20" s="18">
        <f>Q21+Q39+Q46+Q56</f>
        <v>75354.989999999991</v>
      </c>
      <c r="R20" s="42">
        <f>R21+R39+R46+R56</f>
        <v>76457.353499999997</v>
      </c>
    </row>
    <row r="21" spans="1:18" ht="113.25" customHeight="1">
      <c r="A21" s="35" t="s">
        <v>48</v>
      </c>
      <c r="B21" s="14" t="s">
        <v>203</v>
      </c>
      <c r="C21" s="7" t="s">
        <v>4</v>
      </c>
      <c r="D21" s="7" t="s">
        <v>4</v>
      </c>
      <c r="E21" s="7" t="s">
        <v>4</v>
      </c>
      <c r="F21" s="7" t="s">
        <v>4</v>
      </c>
      <c r="G21" s="7" t="s">
        <v>4</v>
      </c>
      <c r="H21" s="7" t="s">
        <v>4</v>
      </c>
      <c r="I21" s="7" t="s">
        <v>4</v>
      </c>
      <c r="J21" s="7" t="s">
        <v>4</v>
      </c>
      <c r="K21" s="7" t="s">
        <v>4</v>
      </c>
      <c r="L21" s="14" t="s">
        <v>4</v>
      </c>
      <c r="M21" s="18">
        <f t="shared" ref="M21:R21" si="0">M22+M23+M24+M25+M26+M27+M29+M31+M32+M34+M36+M37+M38</f>
        <v>124144.019</v>
      </c>
      <c r="N21" s="18">
        <f t="shared" si="0"/>
        <v>90903.41</v>
      </c>
      <c r="O21" s="18">
        <f t="shared" si="0"/>
        <v>153465.49</v>
      </c>
      <c r="P21" s="18">
        <f t="shared" si="0"/>
        <v>26816.2</v>
      </c>
      <c r="Q21" s="18">
        <f t="shared" si="0"/>
        <v>28663.800000000003</v>
      </c>
      <c r="R21" s="42">
        <f t="shared" si="0"/>
        <v>29093.756999999998</v>
      </c>
    </row>
    <row r="22" spans="1:18" ht="288" customHeight="1">
      <c r="A22" s="35" t="s">
        <v>130</v>
      </c>
      <c r="B22" s="14" t="s">
        <v>206</v>
      </c>
      <c r="C22" s="15" t="s">
        <v>50</v>
      </c>
      <c r="D22" s="14" t="s">
        <v>129</v>
      </c>
      <c r="E22" s="15" t="s">
        <v>52</v>
      </c>
      <c r="F22" s="14"/>
      <c r="G22" s="14"/>
      <c r="H22" s="14"/>
      <c r="I22" s="15" t="s">
        <v>113</v>
      </c>
      <c r="J22" s="7" t="s">
        <v>185</v>
      </c>
      <c r="K22" s="19" t="s">
        <v>115</v>
      </c>
      <c r="L22" s="14" t="s">
        <v>95</v>
      </c>
      <c r="M22" s="16">
        <v>173.7</v>
      </c>
      <c r="N22" s="16">
        <v>173.7</v>
      </c>
      <c r="O22" s="16">
        <v>625</v>
      </c>
      <c r="P22" s="16">
        <v>651.5</v>
      </c>
      <c r="Q22" s="16">
        <v>696.3</v>
      </c>
      <c r="R22" s="43">
        <f t="shared" ref="R22:R36" si="1">Q22/100*101.5</f>
        <v>706.7444999999999</v>
      </c>
    </row>
    <row r="23" spans="1:18" ht="294.75" customHeight="1">
      <c r="A23" s="35" t="s">
        <v>66</v>
      </c>
      <c r="B23" s="14" t="s">
        <v>207</v>
      </c>
      <c r="C23" s="17" t="s">
        <v>50</v>
      </c>
      <c r="D23" s="15" t="s">
        <v>131</v>
      </c>
      <c r="E23" s="15" t="s">
        <v>52</v>
      </c>
      <c r="F23" s="15"/>
      <c r="G23" s="15"/>
      <c r="H23" s="15"/>
      <c r="I23" s="15" t="s">
        <v>113</v>
      </c>
      <c r="J23" s="7" t="s">
        <v>172</v>
      </c>
      <c r="K23" s="19" t="s">
        <v>115</v>
      </c>
      <c r="L23" s="15" t="s">
        <v>96</v>
      </c>
      <c r="M23" s="16">
        <v>175.09</v>
      </c>
      <c r="N23" s="16">
        <v>165.19</v>
      </c>
      <c r="O23" s="16">
        <v>361.2</v>
      </c>
      <c r="P23" s="16">
        <v>308</v>
      </c>
      <c r="Q23" s="16">
        <v>329.3</v>
      </c>
      <c r="R23" s="43">
        <f t="shared" si="1"/>
        <v>334.23950000000002</v>
      </c>
    </row>
    <row r="24" spans="1:18" ht="307.5" customHeight="1">
      <c r="A24" s="35" t="s">
        <v>68</v>
      </c>
      <c r="B24" s="15" t="s">
        <v>134</v>
      </c>
      <c r="C24" s="17" t="s">
        <v>50</v>
      </c>
      <c r="D24" s="15" t="s">
        <v>67</v>
      </c>
      <c r="E24" s="15" t="s">
        <v>52</v>
      </c>
      <c r="F24" s="15"/>
      <c r="G24" s="15"/>
      <c r="H24" s="15"/>
      <c r="I24" s="15" t="s">
        <v>113</v>
      </c>
      <c r="J24" s="7" t="s">
        <v>169</v>
      </c>
      <c r="K24" s="19" t="s">
        <v>115</v>
      </c>
      <c r="L24" s="15" t="s">
        <v>97</v>
      </c>
      <c r="M24" s="16">
        <v>67087.69</v>
      </c>
      <c r="N24" s="16">
        <v>38591.089999999997</v>
      </c>
      <c r="O24" s="16">
        <v>39719.480000000003</v>
      </c>
      <c r="P24" s="16">
        <v>5413.1</v>
      </c>
      <c r="Q24" s="16">
        <v>5786.1</v>
      </c>
      <c r="R24" s="43">
        <f t="shared" si="1"/>
        <v>5872.8915000000006</v>
      </c>
    </row>
    <row r="25" spans="1:18" ht="297.75" customHeight="1">
      <c r="A25" s="35" t="s">
        <v>69</v>
      </c>
      <c r="B25" s="15" t="s">
        <v>208</v>
      </c>
      <c r="C25" s="17" t="s">
        <v>50</v>
      </c>
      <c r="D25" s="15" t="s">
        <v>70</v>
      </c>
      <c r="E25" s="15" t="s">
        <v>52</v>
      </c>
      <c r="F25" s="15"/>
      <c r="G25" s="15"/>
      <c r="H25" s="15"/>
      <c r="I25" s="15" t="s">
        <v>113</v>
      </c>
      <c r="J25" s="7" t="s">
        <v>173</v>
      </c>
      <c r="K25" s="19" t="s">
        <v>115</v>
      </c>
      <c r="L25" s="15" t="s">
        <v>98</v>
      </c>
      <c r="M25" s="16">
        <v>10025.589</v>
      </c>
      <c r="N25" s="16">
        <v>5239.1099999999997</v>
      </c>
      <c r="O25" s="16">
        <v>1127.9000000000001</v>
      </c>
      <c r="P25" s="16">
        <v>418.8</v>
      </c>
      <c r="Q25" s="16">
        <v>447.7</v>
      </c>
      <c r="R25" s="43">
        <f t="shared" si="1"/>
        <v>454.41550000000001</v>
      </c>
    </row>
    <row r="26" spans="1:18" ht="304.5" customHeight="1">
      <c r="A26" s="35" t="s">
        <v>71</v>
      </c>
      <c r="B26" s="15" t="s">
        <v>209</v>
      </c>
      <c r="C26" s="17" t="s">
        <v>50</v>
      </c>
      <c r="D26" s="15" t="s">
        <v>72</v>
      </c>
      <c r="E26" s="15" t="s">
        <v>52</v>
      </c>
      <c r="F26" s="15"/>
      <c r="G26" s="15"/>
      <c r="H26" s="15"/>
      <c r="I26" s="15" t="s">
        <v>113</v>
      </c>
      <c r="J26" s="7" t="s">
        <v>174</v>
      </c>
      <c r="K26" s="19" t="s">
        <v>115</v>
      </c>
      <c r="L26" s="15" t="s">
        <v>99</v>
      </c>
      <c r="M26" s="16">
        <v>3445.16</v>
      </c>
      <c r="N26" s="16">
        <v>3405.34</v>
      </c>
      <c r="O26" s="16">
        <v>1646.11</v>
      </c>
      <c r="P26" s="16">
        <v>1331.8</v>
      </c>
      <c r="Q26" s="16">
        <v>1423.5</v>
      </c>
      <c r="R26" s="43">
        <f t="shared" si="1"/>
        <v>1444.8525</v>
      </c>
    </row>
    <row r="27" spans="1:18" ht="287.25" customHeight="1">
      <c r="A27" s="48" t="s">
        <v>73</v>
      </c>
      <c r="B27" s="49" t="s">
        <v>210</v>
      </c>
      <c r="C27" s="15" t="s">
        <v>50</v>
      </c>
      <c r="D27" s="15" t="s">
        <v>143</v>
      </c>
      <c r="E27" s="15" t="s">
        <v>52</v>
      </c>
      <c r="F27" s="46" t="s">
        <v>188</v>
      </c>
      <c r="G27" s="46" t="s">
        <v>114</v>
      </c>
      <c r="H27" s="46" t="s">
        <v>189</v>
      </c>
      <c r="I27" s="46" t="s">
        <v>113</v>
      </c>
      <c r="J27" s="47" t="s">
        <v>175</v>
      </c>
      <c r="K27" s="50" t="s">
        <v>115</v>
      </c>
      <c r="L27" s="46" t="s">
        <v>100</v>
      </c>
      <c r="M27" s="53">
        <v>11.26</v>
      </c>
      <c r="N27" s="53">
        <v>103.45</v>
      </c>
      <c r="O27" s="53">
        <v>161</v>
      </c>
      <c r="P27" s="53">
        <v>149.80000000000001</v>
      </c>
      <c r="Q27" s="53">
        <v>160.19999999999999</v>
      </c>
      <c r="R27" s="52">
        <f t="shared" si="1"/>
        <v>162.60299999999998</v>
      </c>
    </row>
    <row r="28" spans="1:18" ht="287.25" customHeight="1">
      <c r="A28" s="48"/>
      <c r="B28" s="49"/>
      <c r="C28" s="15" t="s">
        <v>186</v>
      </c>
      <c r="D28" s="15" t="s">
        <v>114</v>
      </c>
      <c r="E28" s="15" t="s">
        <v>187</v>
      </c>
      <c r="F28" s="46"/>
      <c r="G28" s="46"/>
      <c r="H28" s="46"/>
      <c r="I28" s="46"/>
      <c r="J28" s="47"/>
      <c r="K28" s="50"/>
      <c r="L28" s="46"/>
      <c r="M28" s="53"/>
      <c r="N28" s="53"/>
      <c r="O28" s="53"/>
      <c r="P28" s="53"/>
      <c r="Q28" s="53"/>
      <c r="R28" s="52"/>
    </row>
    <row r="29" spans="1:18" ht="218.25" customHeight="1">
      <c r="A29" s="51" t="s">
        <v>74</v>
      </c>
      <c r="B29" s="46" t="s">
        <v>211</v>
      </c>
      <c r="C29" s="15" t="s">
        <v>75</v>
      </c>
      <c r="D29" s="15" t="s">
        <v>76</v>
      </c>
      <c r="E29" s="15" t="s">
        <v>52</v>
      </c>
      <c r="F29" s="46" t="s">
        <v>77</v>
      </c>
      <c r="G29" s="46" t="s">
        <v>78</v>
      </c>
      <c r="H29" s="46" t="s">
        <v>132</v>
      </c>
      <c r="I29" s="46" t="s">
        <v>113</v>
      </c>
      <c r="J29" s="47" t="s">
        <v>176</v>
      </c>
      <c r="K29" s="50" t="s">
        <v>115</v>
      </c>
      <c r="L29" s="15" t="s">
        <v>101</v>
      </c>
      <c r="M29" s="16">
        <v>17.079999999999998</v>
      </c>
      <c r="N29" s="16">
        <v>17.079999999999998</v>
      </c>
      <c r="O29" s="16">
        <v>55</v>
      </c>
      <c r="P29" s="16">
        <v>51.2</v>
      </c>
      <c r="Q29" s="16">
        <v>54.7</v>
      </c>
      <c r="R29" s="43">
        <f t="shared" si="1"/>
        <v>55.520500000000006</v>
      </c>
    </row>
    <row r="30" spans="1:18" ht="87" customHeight="1">
      <c r="A30" s="51"/>
      <c r="B30" s="46"/>
      <c r="C30" s="15" t="s">
        <v>167</v>
      </c>
      <c r="D30" s="15" t="s">
        <v>114</v>
      </c>
      <c r="E30" s="15" t="s">
        <v>168</v>
      </c>
      <c r="F30" s="46"/>
      <c r="G30" s="46"/>
      <c r="H30" s="46"/>
      <c r="I30" s="46"/>
      <c r="J30" s="47"/>
      <c r="K30" s="50"/>
      <c r="L30" s="15"/>
      <c r="M30" s="16"/>
      <c r="N30" s="16"/>
      <c r="O30" s="16"/>
      <c r="P30" s="16"/>
      <c r="Q30" s="16"/>
      <c r="R30" s="43"/>
    </row>
    <row r="31" spans="1:18" ht="301.5" customHeight="1">
      <c r="A31" s="35" t="s">
        <v>79</v>
      </c>
      <c r="B31" s="15" t="s">
        <v>212</v>
      </c>
      <c r="C31" s="15" t="s">
        <v>50</v>
      </c>
      <c r="D31" s="15" t="s">
        <v>80</v>
      </c>
      <c r="E31" s="15" t="s">
        <v>52</v>
      </c>
      <c r="F31" s="15"/>
      <c r="G31" s="15"/>
      <c r="H31" s="15"/>
      <c r="I31" s="15" t="s">
        <v>113</v>
      </c>
      <c r="J31" s="7" t="s">
        <v>170</v>
      </c>
      <c r="K31" s="19" t="s">
        <v>115</v>
      </c>
      <c r="L31" s="15" t="s">
        <v>102</v>
      </c>
      <c r="M31" s="16">
        <v>730</v>
      </c>
      <c r="N31" s="16">
        <v>730</v>
      </c>
      <c r="O31" s="16">
        <v>700</v>
      </c>
      <c r="P31" s="16">
        <v>744.5</v>
      </c>
      <c r="Q31" s="16">
        <v>795.8</v>
      </c>
      <c r="R31" s="43">
        <f t="shared" si="1"/>
        <v>807.73699999999997</v>
      </c>
    </row>
    <row r="32" spans="1:18" ht="156.75" customHeight="1">
      <c r="A32" s="51" t="s">
        <v>81</v>
      </c>
      <c r="B32" s="46" t="s">
        <v>213</v>
      </c>
      <c r="C32" s="15" t="s">
        <v>155</v>
      </c>
      <c r="D32" s="15" t="s">
        <v>82</v>
      </c>
      <c r="E32" s="15" t="s">
        <v>157</v>
      </c>
      <c r="F32" s="46" t="s">
        <v>135</v>
      </c>
      <c r="G32" s="46" t="s">
        <v>114</v>
      </c>
      <c r="H32" s="46" t="s">
        <v>136</v>
      </c>
      <c r="I32" s="46" t="s">
        <v>113</v>
      </c>
      <c r="J32" s="47" t="s">
        <v>171</v>
      </c>
      <c r="K32" s="50" t="s">
        <v>115</v>
      </c>
      <c r="L32" s="46" t="s">
        <v>103</v>
      </c>
      <c r="M32" s="53">
        <v>6916.33</v>
      </c>
      <c r="N32" s="53">
        <v>6916.33</v>
      </c>
      <c r="O32" s="53">
        <v>4015.7</v>
      </c>
      <c r="P32" s="53">
        <v>3737.3</v>
      </c>
      <c r="Q32" s="53">
        <v>3994.7</v>
      </c>
      <c r="R32" s="52">
        <f t="shared" si="1"/>
        <v>4054.6204999999995</v>
      </c>
    </row>
    <row r="33" spans="1:18" ht="136.5" customHeight="1">
      <c r="A33" s="51"/>
      <c r="B33" s="46"/>
      <c r="C33" s="15" t="s">
        <v>154</v>
      </c>
      <c r="D33" s="7" t="s">
        <v>114</v>
      </c>
      <c r="E33" s="15" t="s">
        <v>156</v>
      </c>
      <c r="F33" s="46"/>
      <c r="G33" s="46"/>
      <c r="H33" s="46"/>
      <c r="I33" s="46"/>
      <c r="J33" s="47"/>
      <c r="K33" s="50"/>
      <c r="L33" s="46"/>
      <c r="M33" s="53"/>
      <c r="N33" s="53"/>
      <c r="O33" s="53"/>
      <c r="P33" s="53"/>
      <c r="Q33" s="53"/>
      <c r="R33" s="52"/>
    </row>
    <row r="34" spans="1:18" ht="315.75" customHeight="1">
      <c r="A34" s="48" t="s">
        <v>83</v>
      </c>
      <c r="B34" s="46" t="s">
        <v>214</v>
      </c>
      <c r="C34" s="15" t="s">
        <v>50</v>
      </c>
      <c r="D34" s="15" t="s">
        <v>84</v>
      </c>
      <c r="E34" s="15" t="s">
        <v>52</v>
      </c>
      <c r="F34" s="46" t="s">
        <v>85</v>
      </c>
      <c r="G34" s="46" t="s">
        <v>124</v>
      </c>
      <c r="H34" s="46" t="s">
        <v>86</v>
      </c>
      <c r="I34" s="46" t="s">
        <v>113</v>
      </c>
      <c r="J34" s="47" t="s">
        <v>177</v>
      </c>
      <c r="K34" s="50" t="s">
        <v>115</v>
      </c>
      <c r="L34" s="46" t="s">
        <v>235</v>
      </c>
      <c r="M34" s="53">
        <v>12140.97</v>
      </c>
      <c r="N34" s="53">
        <v>12140.97</v>
      </c>
      <c r="O34" s="53">
        <v>8196.7999999999993</v>
      </c>
      <c r="P34" s="53">
        <v>7628.4</v>
      </c>
      <c r="Q34" s="53">
        <v>8154</v>
      </c>
      <c r="R34" s="52">
        <f t="shared" si="1"/>
        <v>8276.3100000000013</v>
      </c>
    </row>
    <row r="35" spans="1:18" ht="131.25" customHeight="1">
      <c r="A35" s="48"/>
      <c r="B35" s="46"/>
      <c r="C35" s="15" t="s">
        <v>190</v>
      </c>
      <c r="D35" s="15"/>
      <c r="E35" s="15" t="s">
        <v>191</v>
      </c>
      <c r="F35" s="46"/>
      <c r="G35" s="46"/>
      <c r="H35" s="46"/>
      <c r="I35" s="46"/>
      <c r="J35" s="47"/>
      <c r="K35" s="50"/>
      <c r="L35" s="46"/>
      <c r="M35" s="53"/>
      <c r="N35" s="53"/>
      <c r="O35" s="53"/>
      <c r="P35" s="53"/>
      <c r="Q35" s="53"/>
      <c r="R35" s="52"/>
    </row>
    <row r="36" spans="1:18" ht="223.5" customHeight="1">
      <c r="A36" s="35" t="s">
        <v>87</v>
      </c>
      <c r="B36" s="15" t="s">
        <v>215</v>
      </c>
      <c r="C36" s="15" t="s">
        <v>50</v>
      </c>
      <c r="D36" s="15" t="s">
        <v>88</v>
      </c>
      <c r="E36" s="15" t="s">
        <v>52</v>
      </c>
      <c r="F36" s="15"/>
      <c r="G36" s="15"/>
      <c r="H36" s="15"/>
      <c r="I36" s="15" t="s">
        <v>113</v>
      </c>
      <c r="J36" s="7" t="s">
        <v>178</v>
      </c>
      <c r="K36" s="19" t="s">
        <v>115</v>
      </c>
      <c r="L36" s="15" t="s">
        <v>104</v>
      </c>
      <c r="M36" s="16">
        <v>23084.65</v>
      </c>
      <c r="N36" s="16">
        <v>23084.65</v>
      </c>
      <c r="O36" s="16">
        <v>96507.3</v>
      </c>
      <c r="P36" s="16">
        <v>6056.1</v>
      </c>
      <c r="Q36" s="16">
        <v>6473.3</v>
      </c>
      <c r="R36" s="43">
        <f t="shared" si="1"/>
        <v>6570.3995000000004</v>
      </c>
    </row>
    <row r="37" spans="1:18" ht="295.5" customHeight="1">
      <c r="A37" s="35" t="s">
        <v>90</v>
      </c>
      <c r="B37" s="15" t="s">
        <v>216</v>
      </c>
      <c r="C37" s="15" t="s">
        <v>50</v>
      </c>
      <c r="D37" s="15" t="s">
        <v>89</v>
      </c>
      <c r="E37" s="15" t="s">
        <v>52</v>
      </c>
      <c r="F37" s="15"/>
      <c r="G37" s="15"/>
      <c r="H37" s="15"/>
      <c r="I37" s="15" t="s">
        <v>113</v>
      </c>
      <c r="J37" s="7" t="s">
        <v>179</v>
      </c>
      <c r="K37" s="19" t="s">
        <v>115</v>
      </c>
      <c r="L37" s="15" t="s">
        <v>105</v>
      </c>
      <c r="M37" s="16">
        <v>36.5</v>
      </c>
      <c r="N37" s="16">
        <v>36.5</v>
      </c>
      <c r="O37" s="16">
        <v>0</v>
      </c>
      <c r="P37" s="16">
        <v>0</v>
      </c>
      <c r="Q37" s="16">
        <v>0</v>
      </c>
      <c r="R37" s="43">
        <v>0</v>
      </c>
    </row>
    <row r="38" spans="1:18" ht="298.5" customHeight="1">
      <c r="A38" s="35" t="s">
        <v>91</v>
      </c>
      <c r="B38" s="15" t="s">
        <v>217</v>
      </c>
      <c r="C38" s="15" t="s">
        <v>50</v>
      </c>
      <c r="D38" s="15" t="s">
        <v>92</v>
      </c>
      <c r="E38" s="15" t="s">
        <v>52</v>
      </c>
      <c r="F38" s="15" t="s">
        <v>159</v>
      </c>
      <c r="G38" s="7" t="s">
        <v>114</v>
      </c>
      <c r="H38" s="15" t="s">
        <v>160</v>
      </c>
      <c r="I38" s="15" t="s">
        <v>113</v>
      </c>
      <c r="J38" s="7" t="s">
        <v>180</v>
      </c>
      <c r="K38" s="19" t="s">
        <v>115</v>
      </c>
      <c r="L38" s="15" t="s">
        <v>106</v>
      </c>
      <c r="M38" s="16">
        <v>300</v>
      </c>
      <c r="N38" s="16">
        <v>300</v>
      </c>
      <c r="O38" s="16">
        <v>350</v>
      </c>
      <c r="P38" s="16">
        <v>325.7</v>
      </c>
      <c r="Q38" s="16">
        <v>348.2</v>
      </c>
      <c r="R38" s="43">
        <f>Q38/100*101.5</f>
        <v>353.423</v>
      </c>
    </row>
    <row r="39" spans="1:18" ht="143.25" customHeight="1">
      <c r="A39" s="35" t="s">
        <v>47</v>
      </c>
      <c r="B39" s="14" t="s">
        <v>218</v>
      </c>
      <c r="C39" s="7" t="s">
        <v>4</v>
      </c>
      <c r="D39" s="7" t="s">
        <v>4</v>
      </c>
      <c r="E39" s="7" t="s">
        <v>4</v>
      </c>
      <c r="F39" s="7" t="s">
        <v>4</v>
      </c>
      <c r="G39" s="7" t="s">
        <v>4</v>
      </c>
      <c r="H39" s="7" t="s">
        <v>4</v>
      </c>
      <c r="I39" s="7" t="s">
        <v>4</v>
      </c>
      <c r="J39" s="7" t="s">
        <v>4</v>
      </c>
      <c r="K39" s="19" t="s">
        <v>4</v>
      </c>
      <c r="L39" s="14" t="s">
        <v>4</v>
      </c>
      <c r="M39" s="18">
        <f>M40+M42+M44+M43</f>
        <v>44266.2</v>
      </c>
      <c r="N39" s="18">
        <f>N40+N42+N44+N43</f>
        <v>44172.59</v>
      </c>
      <c r="O39" s="18">
        <f>O40+O42+O44</f>
        <v>45120.4</v>
      </c>
      <c r="P39" s="18">
        <f>P40+P42+P44</f>
        <v>41816</v>
      </c>
      <c r="Q39" s="18">
        <f>Q40+Q42+Q44+Q43</f>
        <v>44827.1</v>
      </c>
      <c r="R39" s="42">
        <f>R40+R42+R43+R44</f>
        <v>45499.506499999996</v>
      </c>
    </row>
    <row r="40" spans="1:18" ht="155.25" customHeight="1">
      <c r="A40" s="48" t="s">
        <v>65</v>
      </c>
      <c r="B40" s="46" t="s">
        <v>219</v>
      </c>
      <c r="C40" s="15" t="s">
        <v>139</v>
      </c>
      <c r="D40" s="14" t="s">
        <v>144</v>
      </c>
      <c r="E40" s="15" t="s">
        <v>142</v>
      </c>
      <c r="F40" s="46" t="s">
        <v>121</v>
      </c>
      <c r="G40" s="49" t="s">
        <v>122</v>
      </c>
      <c r="H40" s="46" t="s">
        <v>123</v>
      </c>
      <c r="I40" s="46" t="s">
        <v>113</v>
      </c>
      <c r="J40" s="57" t="s">
        <v>181</v>
      </c>
      <c r="K40" s="50" t="s">
        <v>115</v>
      </c>
      <c r="L40" s="46" t="s">
        <v>128</v>
      </c>
      <c r="M40" s="53">
        <v>21049.200000000001</v>
      </c>
      <c r="N40" s="53">
        <v>20955.59</v>
      </c>
      <c r="O40" s="53">
        <v>20309.400000000001</v>
      </c>
      <c r="P40" s="53">
        <v>18818.5</v>
      </c>
      <c r="Q40" s="53">
        <v>20115.099999999999</v>
      </c>
      <c r="R40" s="52">
        <f>Q40/100*101.5</f>
        <v>20416.826499999999</v>
      </c>
    </row>
    <row r="41" spans="1:18" ht="146.25" customHeight="1">
      <c r="A41" s="48"/>
      <c r="B41" s="46"/>
      <c r="C41" s="15" t="s">
        <v>138</v>
      </c>
      <c r="D41" s="14" t="s">
        <v>140</v>
      </c>
      <c r="E41" s="15" t="s">
        <v>141</v>
      </c>
      <c r="F41" s="46"/>
      <c r="G41" s="49"/>
      <c r="H41" s="46"/>
      <c r="I41" s="46"/>
      <c r="J41" s="57"/>
      <c r="K41" s="50"/>
      <c r="L41" s="46"/>
      <c r="M41" s="53"/>
      <c r="N41" s="53"/>
      <c r="O41" s="53"/>
      <c r="P41" s="53"/>
      <c r="Q41" s="53"/>
      <c r="R41" s="52"/>
    </row>
    <row r="42" spans="1:18" ht="295.5" customHeight="1">
      <c r="A42" s="36" t="s">
        <v>93</v>
      </c>
      <c r="B42" s="15" t="s">
        <v>220</v>
      </c>
      <c r="C42" s="15" t="s">
        <v>50</v>
      </c>
      <c r="D42" s="14" t="s">
        <v>145</v>
      </c>
      <c r="E42" s="15" t="s">
        <v>52</v>
      </c>
      <c r="F42" s="14"/>
      <c r="G42" s="14"/>
      <c r="H42" s="14"/>
      <c r="I42" s="15" t="s">
        <v>113</v>
      </c>
      <c r="J42" s="7" t="s">
        <v>182</v>
      </c>
      <c r="K42" s="19" t="s">
        <v>115</v>
      </c>
      <c r="L42" s="15" t="s">
        <v>94</v>
      </c>
      <c r="M42" s="16">
        <v>22857</v>
      </c>
      <c r="N42" s="16">
        <v>22857</v>
      </c>
      <c r="O42" s="16">
        <v>24451</v>
      </c>
      <c r="P42" s="16">
        <v>22662.5</v>
      </c>
      <c r="Q42" s="16">
        <v>24223.9</v>
      </c>
      <c r="R42" s="43">
        <f>Q42/100*101.5</f>
        <v>24587.2585</v>
      </c>
    </row>
    <row r="43" spans="1:18" ht="310.5" customHeight="1">
      <c r="A43" s="36" t="s">
        <v>111</v>
      </c>
      <c r="B43" s="15" t="s">
        <v>221</v>
      </c>
      <c r="C43" s="15" t="s">
        <v>50</v>
      </c>
      <c r="D43" s="14" t="s">
        <v>147</v>
      </c>
      <c r="E43" s="15" t="s">
        <v>52</v>
      </c>
      <c r="F43" s="15" t="s">
        <v>192</v>
      </c>
      <c r="G43" s="14" t="s">
        <v>114</v>
      </c>
      <c r="H43" s="14" t="s">
        <v>193</v>
      </c>
      <c r="I43" s="15" t="s">
        <v>113</v>
      </c>
      <c r="J43" s="7" t="s">
        <v>183</v>
      </c>
      <c r="K43" s="19" t="s">
        <v>115</v>
      </c>
      <c r="L43" s="15" t="s">
        <v>112</v>
      </c>
      <c r="M43" s="16">
        <v>0</v>
      </c>
      <c r="N43" s="16">
        <v>0</v>
      </c>
      <c r="O43" s="16">
        <v>0</v>
      </c>
      <c r="P43" s="16">
        <v>0</v>
      </c>
      <c r="Q43" s="16">
        <v>130</v>
      </c>
      <c r="R43" s="43">
        <f>Q43/100*101.5</f>
        <v>131.95000000000002</v>
      </c>
    </row>
    <row r="44" spans="1:18" ht="291.75" customHeight="1">
      <c r="A44" s="48" t="s">
        <v>109</v>
      </c>
      <c r="B44" s="46" t="s">
        <v>222</v>
      </c>
      <c r="C44" s="15" t="s">
        <v>50</v>
      </c>
      <c r="D44" s="14" t="s">
        <v>146</v>
      </c>
      <c r="E44" s="15" t="s">
        <v>52</v>
      </c>
      <c r="F44" s="46"/>
      <c r="G44" s="49"/>
      <c r="H44" s="49"/>
      <c r="I44" s="46" t="s">
        <v>113</v>
      </c>
      <c r="J44" s="47" t="s">
        <v>184</v>
      </c>
      <c r="K44" s="50" t="s">
        <v>115</v>
      </c>
      <c r="L44" s="46" t="s">
        <v>110</v>
      </c>
      <c r="M44" s="53">
        <v>360</v>
      </c>
      <c r="N44" s="53">
        <v>360</v>
      </c>
      <c r="O44" s="53">
        <v>360</v>
      </c>
      <c r="P44" s="53">
        <v>335</v>
      </c>
      <c r="Q44" s="53">
        <v>358.1</v>
      </c>
      <c r="R44" s="52">
        <f>Q44/100*101.5</f>
        <v>363.47150000000005</v>
      </c>
    </row>
    <row r="45" spans="1:18" ht="102" customHeight="1">
      <c r="A45" s="56"/>
      <c r="B45" s="46"/>
      <c r="C45" s="15" t="s">
        <v>165</v>
      </c>
      <c r="D45" s="14" t="s">
        <v>114</v>
      </c>
      <c r="E45" s="15" t="s">
        <v>166</v>
      </c>
      <c r="F45" s="46"/>
      <c r="G45" s="49"/>
      <c r="H45" s="49"/>
      <c r="I45" s="46"/>
      <c r="J45" s="47"/>
      <c r="K45" s="50"/>
      <c r="L45" s="46"/>
      <c r="M45" s="53"/>
      <c r="N45" s="53"/>
      <c r="O45" s="53"/>
      <c r="P45" s="53"/>
      <c r="Q45" s="53"/>
      <c r="R45" s="52"/>
    </row>
    <row r="46" spans="1:18" ht="46.5" customHeight="1">
      <c r="A46" s="35" t="s">
        <v>33</v>
      </c>
      <c r="B46" s="14" t="s">
        <v>223</v>
      </c>
      <c r="C46" s="7" t="s">
        <v>4</v>
      </c>
      <c r="D46" s="7" t="s">
        <v>4</v>
      </c>
      <c r="E46" s="7" t="s">
        <v>4</v>
      </c>
      <c r="F46" s="7" t="s">
        <v>4</v>
      </c>
      <c r="G46" s="7" t="s">
        <v>4</v>
      </c>
      <c r="H46" s="7" t="s">
        <v>4</v>
      </c>
      <c r="I46" s="7" t="s">
        <v>4</v>
      </c>
      <c r="J46" s="7" t="s">
        <v>4</v>
      </c>
      <c r="K46" s="7" t="s">
        <v>4</v>
      </c>
      <c r="L46" s="14" t="s">
        <v>4</v>
      </c>
      <c r="M46" s="18">
        <f t="shared" ref="M46:R46" si="2">M47</f>
        <v>1678.8899999999999</v>
      </c>
      <c r="N46" s="18">
        <f t="shared" si="2"/>
        <v>1678.8899999999999</v>
      </c>
      <c r="O46" s="18">
        <f t="shared" si="2"/>
        <v>1824.0900000000001</v>
      </c>
      <c r="P46" s="18">
        <f t="shared" si="2"/>
        <v>1824.0900000000001</v>
      </c>
      <c r="Q46" s="18">
        <f t="shared" si="2"/>
        <v>1824.0900000000001</v>
      </c>
      <c r="R46" s="42">
        <f t="shared" si="2"/>
        <v>1824.0900000000001</v>
      </c>
    </row>
    <row r="47" spans="1:18" ht="57.75" customHeight="1">
      <c r="A47" s="35" t="s">
        <v>34</v>
      </c>
      <c r="B47" s="14" t="s">
        <v>224</v>
      </c>
      <c r="C47" s="7" t="s">
        <v>4</v>
      </c>
      <c r="D47" s="7" t="s">
        <v>4</v>
      </c>
      <c r="E47" s="7" t="s">
        <v>4</v>
      </c>
      <c r="F47" s="7" t="s">
        <v>4</v>
      </c>
      <c r="G47" s="7" t="s">
        <v>4</v>
      </c>
      <c r="H47" s="7" t="s">
        <v>4</v>
      </c>
      <c r="I47" s="7" t="s">
        <v>4</v>
      </c>
      <c r="J47" s="25" t="s">
        <v>4</v>
      </c>
      <c r="K47" s="25" t="s">
        <v>4</v>
      </c>
      <c r="L47" s="26" t="s">
        <v>4</v>
      </c>
      <c r="M47" s="18">
        <f t="shared" ref="M47:R47" si="3">M48+M51</f>
        <v>1678.8899999999999</v>
      </c>
      <c r="N47" s="18">
        <f t="shared" si="3"/>
        <v>1678.8899999999999</v>
      </c>
      <c r="O47" s="18">
        <f t="shared" si="3"/>
        <v>1824.0900000000001</v>
      </c>
      <c r="P47" s="18">
        <f t="shared" si="3"/>
        <v>1824.0900000000001</v>
      </c>
      <c r="Q47" s="18">
        <f t="shared" si="3"/>
        <v>1824.0900000000001</v>
      </c>
      <c r="R47" s="42">
        <f t="shared" si="3"/>
        <v>1824.0900000000001</v>
      </c>
    </row>
    <row r="48" spans="1:18" ht="216.75" customHeight="1">
      <c r="A48" s="48" t="s">
        <v>61</v>
      </c>
      <c r="B48" s="29" t="s">
        <v>225</v>
      </c>
      <c r="C48" s="17" t="s">
        <v>149</v>
      </c>
      <c r="D48" s="17" t="s">
        <v>148</v>
      </c>
      <c r="E48" s="17" t="s">
        <v>152</v>
      </c>
      <c r="F48" s="57" t="s">
        <v>137</v>
      </c>
      <c r="G48" s="57" t="s">
        <v>62</v>
      </c>
      <c r="H48" s="30" t="s">
        <v>63</v>
      </c>
      <c r="I48" s="50" t="s">
        <v>164</v>
      </c>
      <c r="J48" s="47" t="s">
        <v>114</v>
      </c>
      <c r="K48" s="57" t="s">
        <v>116</v>
      </c>
      <c r="L48" s="49" t="s">
        <v>107</v>
      </c>
      <c r="M48" s="58">
        <v>596.89</v>
      </c>
      <c r="N48" s="58">
        <v>596.89</v>
      </c>
      <c r="O48" s="53">
        <v>640.08000000000004</v>
      </c>
      <c r="P48" s="53">
        <v>640.08000000000004</v>
      </c>
      <c r="Q48" s="53">
        <v>640.08000000000004</v>
      </c>
      <c r="R48" s="52">
        <v>640.08000000000004</v>
      </c>
    </row>
    <row r="49" spans="1:18" ht="13.5" customHeight="1">
      <c r="A49" s="48"/>
      <c r="B49" s="49"/>
      <c r="C49" s="57" t="s">
        <v>150</v>
      </c>
      <c r="D49" s="57" t="s">
        <v>153</v>
      </c>
      <c r="E49" s="57" t="s">
        <v>151</v>
      </c>
      <c r="F49" s="57"/>
      <c r="G49" s="57"/>
      <c r="H49" s="57"/>
      <c r="I49" s="50"/>
      <c r="J49" s="47"/>
      <c r="K49" s="57"/>
      <c r="L49" s="49"/>
      <c r="M49" s="58"/>
      <c r="N49" s="58"/>
      <c r="O49" s="53"/>
      <c r="P49" s="53"/>
      <c r="Q49" s="53"/>
      <c r="R49" s="52"/>
    </row>
    <row r="50" spans="1:18" ht="341.25" customHeight="1">
      <c r="A50" s="48"/>
      <c r="B50" s="49"/>
      <c r="C50" s="57"/>
      <c r="D50" s="57"/>
      <c r="E50" s="57"/>
      <c r="F50" s="57"/>
      <c r="G50" s="57"/>
      <c r="H50" s="57"/>
      <c r="I50" s="19" t="s">
        <v>158</v>
      </c>
      <c r="J50" s="7"/>
      <c r="K50" s="17"/>
      <c r="L50" s="14"/>
      <c r="M50" s="41"/>
      <c r="N50" s="41"/>
      <c r="O50" s="16"/>
      <c r="P50" s="16"/>
      <c r="Q50" s="16"/>
      <c r="R50" s="43"/>
    </row>
    <row r="51" spans="1:18" ht="314.25" customHeight="1">
      <c r="A51" s="51" t="s">
        <v>58</v>
      </c>
      <c r="B51" s="49" t="s">
        <v>226</v>
      </c>
      <c r="C51" s="15" t="s">
        <v>50</v>
      </c>
      <c r="D51" s="14" t="s">
        <v>59</v>
      </c>
      <c r="E51" s="15" t="s">
        <v>60</v>
      </c>
      <c r="F51" s="19" t="s">
        <v>119</v>
      </c>
      <c r="G51" s="14" t="s">
        <v>117</v>
      </c>
      <c r="H51" s="19" t="s">
        <v>118</v>
      </c>
      <c r="I51" s="19" t="s">
        <v>196</v>
      </c>
      <c r="J51" s="14" t="s">
        <v>114</v>
      </c>
      <c r="K51" s="15" t="s">
        <v>116</v>
      </c>
      <c r="L51" s="14" t="s">
        <v>105</v>
      </c>
      <c r="M51" s="16">
        <v>1082</v>
      </c>
      <c r="N51" s="16">
        <v>1082</v>
      </c>
      <c r="O51" s="16">
        <v>1184.01</v>
      </c>
      <c r="P51" s="16">
        <v>1184.01</v>
      </c>
      <c r="Q51" s="16">
        <v>1184.01</v>
      </c>
      <c r="R51" s="43">
        <v>1184.01</v>
      </c>
    </row>
    <row r="52" spans="1:18" ht="175.5" customHeight="1">
      <c r="A52" s="51"/>
      <c r="B52" s="49"/>
      <c r="C52" s="15" t="s">
        <v>197</v>
      </c>
      <c r="D52" s="14"/>
      <c r="E52" s="15" t="s">
        <v>198</v>
      </c>
      <c r="F52" s="19" t="s">
        <v>199</v>
      </c>
      <c r="G52" s="14" t="s">
        <v>117</v>
      </c>
      <c r="H52" s="19" t="s">
        <v>63</v>
      </c>
      <c r="I52" s="19" t="s">
        <v>194</v>
      </c>
      <c r="J52" s="14" t="s">
        <v>114</v>
      </c>
      <c r="K52" s="15" t="s">
        <v>120</v>
      </c>
      <c r="L52" s="14"/>
      <c r="M52" s="16"/>
      <c r="N52" s="16"/>
      <c r="O52" s="16"/>
      <c r="P52" s="16"/>
      <c r="Q52" s="16"/>
      <c r="R52" s="43"/>
    </row>
    <row r="53" spans="1:18" ht="303" customHeight="1">
      <c r="A53" s="51"/>
      <c r="B53" s="49"/>
      <c r="C53" s="15"/>
      <c r="D53" s="14"/>
      <c r="E53" s="15"/>
      <c r="F53" s="19" t="s">
        <v>200</v>
      </c>
      <c r="G53" s="14" t="s">
        <v>117</v>
      </c>
      <c r="H53" s="19" t="s">
        <v>63</v>
      </c>
      <c r="I53" s="19" t="s">
        <v>195</v>
      </c>
      <c r="J53" s="14" t="s">
        <v>114</v>
      </c>
      <c r="K53" s="15" t="s">
        <v>120</v>
      </c>
      <c r="L53" s="14"/>
      <c r="M53" s="16"/>
      <c r="N53" s="16"/>
      <c r="O53" s="16"/>
      <c r="P53" s="16"/>
      <c r="Q53" s="16"/>
      <c r="R53" s="43"/>
    </row>
    <row r="54" spans="1:18" ht="56.25">
      <c r="A54" s="35" t="s">
        <v>35</v>
      </c>
      <c r="B54" s="14" t="s">
        <v>227</v>
      </c>
      <c r="C54" s="7" t="s">
        <v>4</v>
      </c>
      <c r="D54" s="7" t="s">
        <v>4</v>
      </c>
      <c r="E54" s="7" t="s">
        <v>4</v>
      </c>
      <c r="F54" s="7" t="s">
        <v>4</v>
      </c>
      <c r="G54" s="7" t="s">
        <v>4</v>
      </c>
      <c r="H54" s="7" t="s">
        <v>4</v>
      </c>
      <c r="I54" s="7" t="s">
        <v>4</v>
      </c>
      <c r="J54" s="7" t="s">
        <v>4</v>
      </c>
      <c r="K54" s="7" t="s">
        <v>4</v>
      </c>
      <c r="L54" s="14" t="s">
        <v>4</v>
      </c>
      <c r="M54" s="16"/>
      <c r="N54" s="16"/>
      <c r="O54" s="16"/>
      <c r="P54" s="16"/>
      <c r="Q54" s="16"/>
      <c r="R54" s="43"/>
    </row>
    <row r="55" spans="1:18" ht="22.5">
      <c r="A55" s="35" t="s">
        <v>43</v>
      </c>
      <c r="B55" s="14" t="s">
        <v>228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6"/>
      <c r="N55" s="16"/>
      <c r="O55" s="16"/>
      <c r="P55" s="16"/>
      <c r="Q55" s="16"/>
      <c r="R55" s="43"/>
    </row>
    <row r="56" spans="1:18" ht="139.5" customHeight="1">
      <c r="A56" s="35" t="s">
        <v>36</v>
      </c>
      <c r="B56" s="14" t="s">
        <v>229</v>
      </c>
      <c r="C56" s="7" t="s">
        <v>4</v>
      </c>
      <c r="D56" s="7" t="s">
        <v>4</v>
      </c>
      <c r="E56" s="7" t="s">
        <v>4</v>
      </c>
      <c r="F56" s="7" t="s">
        <v>4</v>
      </c>
      <c r="G56" s="7" t="s">
        <v>4</v>
      </c>
      <c r="H56" s="7" t="s">
        <v>4</v>
      </c>
      <c r="I56" s="7" t="s">
        <v>4</v>
      </c>
      <c r="J56" s="7" t="s">
        <v>4</v>
      </c>
      <c r="K56" s="7" t="s">
        <v>4</v>
      </c>
      <c r="L56" s="14" t="s">
        <v>4</v>
      </c>
      <c r="M56" s="18" t="str">
        <f t="shared" ref="M56:R56" si="4">M57</f>
        <v>34,300</v>
      </c>
      <c r="N56" s="18" t="str">
        <f t="shared" si="4"/>
        <v>34,300</v>
      </c>
      <c r="O56" s="18" t="str">
        <f t="shared" si="4"/>
        <v>40,000</v>
      </c>
      <c r="P56" s="18" t="str">
        <f t="shared" si="4"/>
        <v>40,000</v>
      </c>
      <c r="Q56" s="18" t="str">
        <f t="shared" si="4"/>
        <v>40,000</v>
      </c>
      <c r="R56" s="42" t="str">
        <f t="shared" si="4"/>
        <v>40,000</v>
      </c>
    </row>
    <row r="57" spans="1:18" ht="33.75">
      <c r="A57" s="35" t="s">
        <v>37</v>
      </c>
      <c r="B57" s="14" t="s">
        <v>230</v>
      </c>
      <c r="C57" s="7" t="s">
        <v>4</v>
      </c>
      <c r="D57" s="7" t="s">
        <v>4</v>
      </c>
      <c r="E57" s="7" t="s">
        <v>4</v>
      </c>
      <c r="F57" s="7" t="s">
        <v>4</v>
      </c>
      <c r="G57" s="7" t="s">
        <v>4</v>
      </c>
      <c r="H57" s="7" t="s">
        <v>4</v>
      </c>
      <c r="I57" s="7" t="s">
        <v>4</v>
      </c>
      <c r="J57" s="7" t="s">
        <v>4</v>
      </c>
      <c r="K57" s="7" t="s">
        <v>4</v>
      </c>
      <c r="L57" s="14" t="s">
        <v>4</v>
      </c>
      <c r="M57" s="18" t="str">
        <f t="shared" ref="M57:R58" si="5">M58</f>
        <v>34,300</v>
      </c>
      <c r="N57" s="18" t="str">
        <f t="shared" si="5"/>
        <v>34,300</v>
      </c>
      <c r="O57" s="18" t="str">
        <f t="shared" si="5"/>
        <v>40,000</v>
      </c>
      <c r="P57" s="18" t="str">
        <f t="shared" si="5"/>
        <v>40,000</v>
      </c>
      <c r="Q57" s="18" t="str">
        <f t="shared" si="5"/>
        <v>40,000</v>
      </c>
      <c r="R57" s="42" t="str">
        <f t="shared" si="5"/>
        <v>40,000</v>
      </c>
    </row>
    <row r="58" spans="1:18" ht="117.75" customHeight="1">
      <c r="A58" s="35" t="s">
        <v>38</v>
      </c>
      <c r="B58" s="14" t="s">
        <v>231</v>
      </c>
      <c r="C58" s="7" t="s">
        <v>4</v>
      </c>
      <c r="D58" s="7" t="s">
        <v>4</v>
      </c>
      <c r="E58" s="7" t="s">
        <v>4</v>
      </c>
      <c r="F58" s="7" t="s">
        <v>4</v>
      </c>
      <c r="G58" s="7" t="s">
        <v>4</v>
      </c>
      <c r="H58" s="7" t="s">
        <v>4</v>
      </c>
      <c r="I58" s="7" t="s">
        <v>4</v>
      </c>
      <c r="J58" s="7" t="s">
        <v>4</v>
      </c>
      <c r="K58" s="7" t="s">
        <v>4</v>
      </c>
      <c r="L58" s="14" t="s">
        <v>4</v>
      </c>
      <c r="M58" s="16" t="str">
        <f>M59</f>
        <v>34,300</v>
      </c>
      <c r="N58" s="16" t="str">
        <f t="shared" si="5"/>
        <v>34,300</v>
      </c>
      <c r="O58" s="16" t="str">
        <f t="shared" si="5"/>
        <v>40,000</v>
      </c>
      <c r="P58" s="16" t="str">
        <f t="shared" si="5"/>
        <v>40,000</v>
      </c>
      <c r="Q58" s="16" t="str">
        <f t="shared" si="5"/>
        <v>40,000</v>
      </c>
      <c r="R58" s="43" t="str">
        <f t="shared" si="5"/>
        <v>40,000</v>
      </c>
    </row>
    <row r="59" spans="1:18" ht="323.25" customHeight="1">
      <c r="A59" s="48" t="s">
        <v>49</v>
      </c>
      <c r="B59" s="49" t="s">
        <v>232</v>
      </c>
      <c r="C59" s="46" t="s">
        <v>50</v>
      </c>
      <c r="D59" s="46" t="s">
        <v>51</v>
      </c>
      <c r="E59" s="46" t="s">
        <v>52</v>
      </c>
      <c r="F59" s="49"/>
      <c r="G59" s="49"/>
      <c r="H59" s="49"/>
      <c r="I59" s="19" t="s">
        <v>163</v>
      </c>
      <c r="J59" s="14" t="s">
        <v>114</v>
      </c>
      <c r="K59" s="15" t="s">
        <v>120</v>
      </c>
      <c r="L59" s="49" t="s">
        <v>108</v>
      </c>
      <c r="M59" s="49" t="s">
        <v>233</v>
      </c>
      <c r="N59" s="49" t="s">
        <v>233</v>
      </c>
      <c r="O59" s="49" t="s">
        <v>234</v>
      </c>
      <c r="P59" s="49" t="s">
        <v>234</v>
      </c>
      <c r="Q59" s="49" t="s">
        <v>234</v>
      </c>
      <c r="R59" s="55" t="s">
        <v>234</v>
      </c>
    </row>
    <row r="60" spans="1:18" ht="285" customHeight="1">
      <c r="A60" s="48"/>
      <c r="B60" s="49"/>
      <c r="C60" s="46"/>
      <c r="D60" s="46"/>
      <c r="E60" s="46"/>
      <c r="F60" s="49"/>
      <c r="G60" s="49"/>
      <c r="H60" s="49"/>
      <c r="I60" s="19" t="s">
        <v>161</v>
      </c>
      <c r="J60" s="14" t="s">
        <v>114</v>
      </c>
      <c r="K60" s="15" t="s">
        <v>162</v>
      </c>
      <c r="L60" s="49"/>
      <c r="M60" s="49"/>
      <c r="N60" s="49"/>
      <c r="O60" s="49"/>
      <c r="P60" s="49"/>
      <c r="Q60" s="49"/>
      <c r="R60" s="55"/>
    </row>
    <row r="61" spans="1:18" ht="13.5" thickBot="1">
      <c r="A61" s="37"/>
      <c r="B61" s="38"/>
      <c r="C61" s="39"/>
      <c r="D61" s="39"/>
      <c r="E61" s="39"/>
      <c r="F61" s="38"/>
      <c r="G61" s="38"/>
      <c r="H61" s="38"/>
      <c r="I61" s="40"/>
      <c r="J61" s="38"/>
      <c r="K61" s="39"/>
      <c r="L61" s="38"/>
      <c r="M61" s="38"/>
      <c r="N61" s="38"/>
      <c r="O61" s="38"/>
      <c r="P61" s="38"/>
      <c r="Q61" s="38"/>
      <c r="R61" s="44"/>
    </row>
    <row r="62" spans="1:18">
      <c r="A62" s="8" t="s">
        <v>125</v>
      </c>
      <c r="B62" s="27"/>
      <c r="C62" s="2"/>
      <c r="D62" s="2"/>
      <c r="E62" s="2"/>
      <c r="F62" s="2"/>
      <c r="G62" s="2"/>
      <c r="H62" s="70" t="s">
        <v>126</v>
      </c>
      <c r="I62" s="70"/>
      <c r="J62" s="2"/>
      <c r="K62" s="2"/>
      <c r="L62" s="1"/>
      <c r="M62" s="1"/>
      <c r="N62" s="1"/>
      <c r="O62" s="1"/>
      <c r="P62" s="1"/>
      <c r="Q62" s="1"/>
      <c r="R62" s="1"/>
    </row>
    <row r="63" spans="1:18" ht="12" customHeight="1">
      <c r="A63" s="8" t="s">
        <v>45</v>
      </c>
      <c r="B63" s="27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</row>
    <row r="64" spans="1:18" ht="11.25" customHeight="1">
      <c r="A64" s="8"/>
      <c r="B64" s="27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</row>
    <row r="65" spans="1:18" ht="11.25" customHeight="1">
      <c r="A65" s="8"/>
      <c r="B65" s="27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</row>
    <row r="66" spans="1:18" ht="15" customHeight="1">
      <c r="A66" s="6" t="s">
        <v>39</v>
      </c>
      <c r="B66" s="1"/>
      <c r="C66" s="2"/>
      <c r="D66" s="2"/>
      <c r="E66" s="70" t="s">
        <v>127</v>
      </c>
      <c r="F66" s="70"/>
      <c r="G66" s="70"/>
      <c r="H66" s="70">
        <v>51195</v>
      </c>
      <c r="I66" s="70"/>
      <c r="J66" s="2"/>
      <c r="K66" s="2"/>
      <c r="L66" s="1"/>
      <c r="M66" s="1"/>
      <c r="N66" s="1"/>
      <c r="O66" s="1"/>
      <c r="P66" s="1"/>
      <c r="Q66" s="1"/>
      <c r="R66" s="1"/>
    </row>
    <row r="67" spans="1:18" ht="10.5" customHeight="1">
      <c r="A67" s="6" t="s">
        <v>30</v>
      </c>
      <c r="B67" s="1"/>
      <c r="C67" s="2" t="s">
        <v>40</v>
      </c>
      <c r="D67" s="2"/>
      <c r="E67" s="6"/>
      <c r="F67" s="2" t="s">
        <v>41</v>
      </c>
      <c r="G67" s="2"/>
      <c r="H67" s="11" t="s">
        <v>42</v>
      </c>
      <c r="I67" s="11"/>
      <c r="J67" s="11"/>
      <c r="K67" s="11"/>
      <c r="L67" s="1"/>
      <c r="M67" s="1"/>
      <c r="N67" s="1"/>
      <c r="O67" s="1"/>
    </row>
    <row r="68" spans="1:18" ht="3" customHeight="1">
      <c r="A68" s="6"/>
      <c r="B68" s="1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</row>
    <row r="69" spans="1:18" ht="10.5" customHeight="1">
      <c r="A69" s="6" t="s">
        <v>202</v>
      </c>
      <c r="B69" s="1"/>
      <c r="C69" s="2"/>
      <c r="D69" s="2"/>
      <c r="E69" s="2"/>
      <c r="F69" s="2"/>
      <c r="G69" s="2"/>
      <c r="H69" s="2"/>
      <c r="I69" s="2"/>
      <c r="J69" s="2"/>
      <c r="K69" s="2"/>
      <c r="L69" s="1"/>
      <c r="M69" s="2"/>
      <c r="N69" s="2"/>
      <c r="O69" s="2"/>
      <c r="P69" s="2"/>
      <c r="Q69" s="2"/>
      <c r="R69" s="45"/>
    </row>
    <row r="70" spans="1:18" ht="10.5" customHeight="1">
      <c r="A70" s="3"/>
      <c r="B70" s="1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>
      <c r="A71" s="3"/>
      <c r="B71" s="1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>
      <c r="A72" s="3"/>
      <c r="B72" s="1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>
      <c r="A73" s="3"/>
      <c r="B73" s="1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>
      <c r="A74" s="3"/>
      <c r="B74" s="1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>
      <c r="A75" s="3"/>
      <c r="B75" s="1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>
      <c r="A76" s="3"/>
      <c r="B76" s="1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>
      <c r="A77" s="3"/>
      <c r="B77" s="1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>
      <c r="A78" s="3"/>
      <c r="B78" s="1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>
      <c r="A79" s="3"/>
      <c r="B79" s="1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>
      <c r="A80" s="3"/>
      <c r="B80" s="12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>
      <c r="A81" s="3"/>
      <c r="B81" s="1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>
      <c r="A82" s="3"/>
      <c r="B82" s="1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>
      <c r="A83" s="3"/>
      <c r="B83" s="12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>
      <c r="A84" s="3"/>
      <c r="B84" s="1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>
      <c r="A85" s="3"/>
      <c r="B85" s="1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>
      <c r="A86" s="3"/>
      <c r="B86" s="12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>
      <c r="A87" s="3"/>
      <c r="B87" s="12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>
      <c r="A88" s="3"/>
      <c r="B88" s="12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>
      <c r="A89" s="3"/>
      <c r="B89" s="12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>
      <c r="A90" s="3"/>
      <c r="B90" s="12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>
      <c r="A91" s="3"/>
      <c r="B91" s="12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>
      <c r="A92" s="3"/>
      <c r="B92" s="12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>
      <c r="A93" s="3"/>
      <c r="B93" s="12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>
      <c r="A94" s="3"/>
      <c r="B94" s="12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>
      <c r="A95" s="3"/>
      <c r="B95" s="12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>
      <c r="A96" s="3"/>
      <c r="B96" s="12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>
      <c r="A97" s="3"/>
      <c r="B97" s="12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>
      <c r="A98" s="3"/>
      <c r="B98" s="12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>
      <c r="A99" s="3"/>
      <c r="B99" s="12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>
      <c r="A100" s="3"/>
      <c r="B100" s="12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>
      <c r="A101" s="3"/>
      <c r="B101" s="12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>
      <c r="A102" s="3"/>
      <c r="B102" s="12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>
      <c r="A103" s="3"/>
      <c r="B103" s="12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>
      <c r="A104" s="3"/>
      <c r="B104" s="12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>
      <c r="A105" s="3"/>
      <c r="B105" s="12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>
      <c r="A106" s="3"/>
      <c r="B106" s="12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>
      <c r="A107" s="3"/>
      <c r="B107" s="12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>
      <c r="A108" s="3"/>
      <c r="B108" s="12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>
      <c r="A109" s="3"/>
      <c r="B109" s="12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>
      <c r="A110" s="3"/>
      <c r="B110" s="12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>
      <c r="A111" s="3"/>
      <c r="B111" s="12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>
      <c r="A112" s="3"/>
      <c r="B112" s="12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>
      <c r="A113" s="3"/>
      <c r="B113" s="12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>
      <c r="A114" s="3"/>
      <c r="B114" s="12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>
      <c r="A115" s="3"/>
      <c r="B115" s="12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>
      <c r="A116" s="3"/>
      <c r="B116" s="12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>
      <c r="A117" s="3"/>
      <c r="B117" s="12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>
      <c r="A118" s="3"/>
      <c r="B118" s="12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>
      <c r="A119" s="3"/>
      <c r="B119" s="12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>
      <c r="A120" s="3"/>
      <c r="B120" s="12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>
      <c r="A121" s="3"/>
      <c r="B121" s="12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>
      <c r="A122" s="3"/>
      <c r="B122" s="12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>
      <c r="A123" s="3"/>
      <c r="B123" s="12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>
      <c r="A124" s="3"/>
      <c r="B124" s="12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>
      <c r="A125" s="3"/>
      <c r="B125" s="12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>
      <c r="A126" s="3"/>
      <c r="B126" s="12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>
      <c r="A127" s="3"/>
      <c r="B127" s="1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>
      <c r="A128" s="3"/>
      <c r="B128" s="12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>
      <c r="A129" s="3"/>
      <c r="B129" s="12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>
      <c r="A130" s="3"/>
      <c r="B130" s="12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>
      <c r="A131" s="3"/>
      <c r="B131" s="12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>
      <c r="A132" s="3"/>
      <c r="B132" s="12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>
      <c r="A133" s="3"/>
      <c r="B133" s="12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>
      <c r="A134" s="3"/>
      <c r="B134" s="12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>
      <c r="A135" s="3"/>
      <c r="B135" s="12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>
      <c r="A136" s="3"/>
      <c r="B136" s="12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>
      <c r="A137" s="3"/>
      <c r="B137" s="12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>
      <c r="A138" s="3"/>
      <c r="B138" s="12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>
      <c r="A139" s="3"/>
      <c r="B139" s="12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>
      <c r="A140" s="3"/>
      <c r="B140" s="12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>
      <c r="A141" s="3"/>
      <c r="B141" s="12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>
      <c r="A142" s="3"/>
      <c r="B142" s="12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>
      <c r="A143" s="3"/>
      <c r="B143" s="12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>
      <c r="A144" s="3"/>
      <c r="B144" s="12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>
      <c r="A145" s="3"/>
      <c r="B145" s="12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>
      <c r="A146" s="3"/>
      <c r="B146" s="12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>
      <c r="A147" s="3"/>
      <c r="B147" s="12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>
      <c r="A148" s="3"/>
      <c r="B148" s="12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>
      <c r="A149" s="3"/>
      <c r="B149" s="12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>
      <c r="A150" s="3"/>
      <c r="B150" s="12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>
      <c r="A151" s="3"/>
      <c r="B151" s="12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>
      <c r="A152" s="3"/>
      <c r="B152" s="12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>
      <c r="A153" s="3"/>
      <c r="B153" s="12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>
      <c r="A154" s="3"/>
      <c r="B154" s="12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>
      <c r="A155" s="3"/>
      <c r="B155" s="12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>
      <c r="A156" s="3"/>
      <c r="B156" s="12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>
      <c r="A157" s="3"/>
      <c r="B157" s="12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>
      <c r="A158" s="3"/>
      <c r="B158" s="12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>
      <c r="A159" s="3"/>
      <c r="B159" s="12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>
      <c r="A160" s="3"/>
      <c r="B160" s="12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>
      <c r="A161" s="3"/>
      <c r="B161" s="12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>
      <c r="A162" s="3"/>
      <c r="B162" s="12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>
      <c r="A163" s="3"/>
      <c r="B163" s="12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>
      <c r="A164" s="3"/>
      <c r="B164" s="12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>
      <c r="A165" s="3"/>
      <c r="B165" s="12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>
      <c r="A166" s="3"/>
      <c r="B166" s="12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>
      <c r="A167" s="3"/>
      <c r="B167" s="12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>
      <c r="A168" s="3"/>
      <c r="B168" s="12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>
      <c r="A169" s="3"/>
      <c r="B169" s="12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>
      <c r="A170" s="3"/>
      <c r="B170" s="12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>
      <c r="A171" s="3"/>
      <c r="B171" s="12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>
      <c r="A172" s="3"/>
      <c r="B172" s="12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>
      <c r="A173" s="3"/>
      <c r="B173" s="12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>
      <c r="A174" s="3"/>
      <c r="B174" s="12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>
      <c r="A175" s="3"/>
      <c r="B175" s="12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>
      <c r="A176" s="3"/>
      <c r="B176" s="12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>
      <c r="A177" s="3"/>
      <c r="B177" s="12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>
      <c r="A178" s="3"/>
      <c r="B178" s="12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>
      <c r="A179" s="3"/>
      <c r="B179" s="12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>
      <c r="A180" s="3"/>
      <c r="B180" s="12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>
      <c r="A181" s="3"/>
      <c r="B181" s="12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>
      <c r="A182" s="3"/>
      <c r="B182" s="12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>
      <c r="A183" s="3"/>
      <c r="B183" s="12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>
      <c r="A184" s="3"/>
      <c r="B184" s="12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>
      <c r="A185" s="3"/>
      <c r="B185" s="12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>
      <c r="A186" s="3"/>
      <c r="B186" s="12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>
      <c r="A187" s="3"/>
      <c r="B187" s="12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>
      <c r="A188" s="3"/>
      <c r="B188" s="12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>
      <c r="A189" s="3"/>
      <c r="B189" s="12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>
      <c r="A190" s="3"/>
      <c r="B190" s="12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>
      <c r="A191" s="3"/>
      <c r="B191" s="12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>
      <c r="A192" s="3"/>
      <c r="B192" s="12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>
      <c r="A193" s="3"/>
      <c r="B193" s="12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>
      <c r="A194" s="3"/>
      <c r="B194" s="12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>
      <c r="A195" s="3"/>
      <c r="B195" s="12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>
      <c r="A196" s="3"/>
      <c r="B196" s="12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>
      <c r="A197" s="3"/>
      <c r="B197" s="12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>
      <c r="A198" s="3"/>
      <c r="B198" s="12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>
      <c r="A199" s="3"/>
      <c r="B199" s="12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>
      <c r="A200" s="3"/>
      <c r="B200" s="12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>
      <c r="A201" s="3"/>
      <c r="B201" s="12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>
      <c r="A202" s="3"/>
      <c r="B202" s="12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>
      <c r="A203" s="3"/>
      <c r="B203" s="12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>
      <c r="A204" s="3"/>
      <c r="B204" s="12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>
      <c r="A205" s="3"/>
      <c r="B205" s="12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>
      <c r="A206" s="3"/>
      <c r="B206" s="12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>
      <c r="A207" s="3"/>
      <c r="B207" s="12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>
      <c r="A208" s="3"/>
      <c r="B208" s="12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>
      <c r="A209" s="3"/>
      <c r="B209" s="12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>
      <c r="A210" s="3"/>
      <c r="B210" s="12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>
      <c r="A211" s="3"/>
      <c r="B211" s="12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>
      <c r="A212" s="3"/>
      <c r="B212" s="12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>
      <c r="A213" s="3"/>
      <c r="B213" s="12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>
      <c r="A214" s="3"/>
      <c r="B214" s="12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>
      <c r="A215" s="3"/>
      <c r="B215" s="12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>
      <c r="A216" s="3"/>
      <c r="B216" s="12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>
      <c r="A217" s="3"/>
      <c r="B217" s="12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>
      <c r="A218" s="3"/>
      <c r="B218" s="12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>
      <c r="A219" s="3"/>
      <c r="B219" s="12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>
      <c r="A220" s="3"/>
      <c r="B220" s="12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>
      <c r="A221" s="3"/>
      <c r="B221" s="12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>
      <c r="A222" s="3"/>
      <c r="B222" s="12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>
      <c r="A223" s="3"/>
      <c r="B223" s="12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>
      <c r="A224" s="3"/>
      <c r="B224" s="12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>
      <c r="A225" s="3"/>
      <c r="B225" s="12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>
      <c r="A226" s="3"/>
      <c r="B226" s="12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>
      <c r="A227" s="3"/>
      <c r="B227" s="12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>
      <c r="A228" s="3"/>
      <c r="B228" s="12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>
      <c r="A229" s="3"/>
      <c r="B229" s="12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>
      <c r="A230" s="3"/>
      <c r="B230" s="12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>
      <c r="A231" s="3"/>
      <c r="B231" s="12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>
      <c r="A232" s="3"/>
      <c r="B232" s="12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>
      <c r="A233" s="3"/>
      <c r="B233" s="12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>
      <c r="A234" s="3"/>
      <c r="B234" s="12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>
      <c r="A235" s="3"/>
      <c r="B235" s="12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>
      <c r="A236" s="3"/>
      <c r="B236" s="12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>
      <c r="A237" s="3"/>
      <c r="B237" s="12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>
      <c r="A238" s="3"/>
      <c r="B238" s="12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>
      <c r="A239" s="3"/>
      <c r="B239" s="12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>
      <c r="A240" s="3"/>
      <c r="B240" s="12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>
      <c r="A241" s="3"/>
      <c r="B241" s="12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>
      <c r="A242" s="3"/>
      <c r="B242" s="12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>
      <c r="A243" s="3"/>
      <c r="B243" s="12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>
      <c r="A244" s="3"/>
      <c r="B244" s="12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>
      <c r="A245" s="3"/>
      <c r="B245" s="12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>
      <c r="A246" s="3"/>
      <c r="B246" s="12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>
      <c r="A247" s="3"/>
      <c r="B247" s="12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>
      <c r="A248" s="3"/>
      <c r="B248" s="12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>
      <c r="A249" s="3"/>
      <c r="B249" s="12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>
      <c r="A250" s="3"/>
      <c r="B250" s="12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>
      <c r="A251" s="3"/>
      <c r="B251" s="12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>
      <c r="A252" s="3"/>
      <c r="B252" s="12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>
      <c r="A253" s="3"/>
      <c r="B253" s="12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>
      <c r="A254" s="3"/>
      <c r="B254" s="12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>
      <c r="A255" s="3"/>
      <c r="B255" s="12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>
      <c r="A256" s="3"/>
      <c r="B256" s="12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>
      <c r="A257" s="3"/>
      <c r="B257" s="12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>
      <c r="A258" s="3"/>
      <c r="B258" s="12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>
      <c r="A259" s="3"/>
      <c r="B259" s="12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>
      <c r="A260" s="3"/>
      <c r="B260" s="12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>
      <c r="A261" s="3"/>
      <c r="B261" s="12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>
      <c r="A262" s="3"/>
      <c r="B262" s="12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>
      <c r="A263" s="3"/>
      <c r="B263" s="12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>
      <c r="A264" s="3"/>
      <c r="B264" s="12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>
      <c r="A265" s="3"/>
      <c r="B265" s="12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>
      <c r="A266" s="3"/>
      <c r="B266" s="12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>
      <c r="A267" s="3"/>
      <c r="B267" s="12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>
      <c r="A268" s="3"/>
      <c r="B268" s="12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>
      <c r="A269" s="3"/>
      <c r="B269" s="12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>
      <c r="A270" s="3"/>
      <c r="B270" s="12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>
      <c r="A271" s="3"/>
      <c r="B271" s="12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>
      <c r="A272" s="3"/>
      <c r="B272" s="12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>
      <c r="A273" s="3"/>
      <c r="B273" s="12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>
      <c r="A274" s="3"/>
      <c r="B274" s="12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>
      <c r="A275" s="3"/>
      <c r="B275" s="12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>
      <c r="A276" s="3"/>
      <c r="B276" s="12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>
      <c r="A277" s="3"/>
      <c r="B277" s="12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>
      <c r="A278" s="3"/>
      <c r="B278" s="12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>
      <c r="A279" s="3"/>
      <c r="B279" s="12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>
      <c r="A280" s="3"/>
      <c r="B280" s="12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>
      <c r="A281" s="3"/>
      <c r="B281" s="12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>
      <c r="A282" s="3"/>
      <c r="B282" s="12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>
      <c r="A283" s="3"/>
      <c r="B283" s="12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>
      <c r="A284" s="3"/>
      <c r="B284" s="12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>
      <c r="A285" s="3"/>
      <c r="B285" s="12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>
      <c r="A286" s="3"/>
      <c r="B286" s="12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>
      <c r="A287" s="3"/>
      <c r="B287" s="12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>
      <c r="A288" s="3"/>
      <c r="B288" s="12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>
      <c r="A289" s="3"/>
      <c r="B289" s="12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>
      <c r="A290" s="3"/>
      <c r="B290" s="12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>
      <c r="A291" s="3"/>
      <c r="B291" s="12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>
      <c r="A292" s="3"/>
      <c r="B292" s="12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>
      <c r="A293" s="3"/>
      <c r="B293" s="12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>
      <c r="A294" s="3"/>
      <c r="B294" s="12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>
      <c r="A295" s="3"/>
      <c r="B295" s="12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>
      <c r="A296" s="3"/>
      <c r="B296" s="12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>
      <c r="A297" s="3"/>
      <c r="B297" s="12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>
      <c r="A298" s="3"/>
      <c r="B298" s="12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>
      <c r="A299" s="3"/>
      <c r="B299" s="12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>
      <c r="A300" s="3"/>
      <c r="B300" s="12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>
      <c r="A301" s="3"/>
      <c r="B301" s="12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>
      <c r="A302" s="3"/>
      <c r="B302" s="12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>
      <c r="A303" s="3"/>
      <c r="B303" s="12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>
      <c r="A304" s="3"/>
      <c r="B304" s="12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>
      <c r="A305" s="3"/>
      <c r="B305" s="12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>
      <c r="A306" s="3"/>
      <c r="B306" s="12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>
      <c r="A307" s="3"/>
      <c r="B307" s="12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>
      <c r="A308" s="3"/>
      <c r="B308" s="12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>
      <c r="A309" s="3"/>
      <c r="B309" s="12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>
      <c r="A310" s="3"/>
      <c r="B310" s="12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>
      <c r="A311" s="3"/>
      <c r="B311" s="12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>
      <c r="A312" s="3"/>
      <c r="B312" s="12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>
      <c r="A313" s="3"/>
      <c r="B313" s="12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>
      <c r="A314" s="3"/>
      <c r="B314" s="12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>
      <c r="A315" s="3"/>
      <c r="B315" s="12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>
      <c r="A316" s="3"/>
      <c r="B316" s="12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>
      <c r="A317" s="3"/>
      <c r="B317" s="12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>
      <c r="A318" s="3"/>
      <c r="B318" s="12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>
      <c r="A319" s="3"/>
      <c r="B319" s="12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>
      <c r="A320" s="3"/>
      <c r="B320" s="12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>
      <c r="A321" s="3"/>
      <c r="B321" s="12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>
      <c r="A322" s="3"/>
      <c r="B322" s="12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>
      <c r="A323" s="3"/>
      <c r="B323" s="12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>
      <c r="A324" s="3"/>
      <c r="B324" s="12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>
      <c r="A325" s="3"/>
      <c r="B325" s="12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>
      <c r="A326" s="3"/>
      <c r="B326" s="12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>
      <c r="A327" s="3"/>
      <c r="B327" s="12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>
      <c r="A328" s="3"/>
      <c r="B328" s="12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>
      <c r="A329" s="3"/>
      <c r="B329" s="12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>
      <c r="A330" s="3"/>
      <c r="B330" s="12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>
      <c r="A331" s="3"/>
      <c r="B331" s="12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>
      <c r="A332" s="3"/>
      <c r="B332" s="12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>
      <c r="A333" s="3"/>
      <c r="B333" s="12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>
      <c r="A334" s="3"/>
      <c r="B334" s="12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>
      <c r="A335" s="3"/>
      <c r="B335" s="12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>
      <c r="A336" s="3"/>
      <c r="B336" s="12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>
      <c r="A337" s="3"/>
      <c r="B337" s="12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>
      <c r="A338" s="3"/>
      <c r="B338" s="12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>
      <c r="A339" s="3"/>
      <c r="B339" s="12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>
      <c r="A340" s="3"/>
      <c r="B340" s="12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>
      <c r="A341" s="3"/>
      <c r="B341" s="12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>
      <c r="A342" s="3"/>
      <c r="B342" s="12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>
      <c r="A343" s="3"/>
      <c r="B343" s="12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>
      <c r="A344" s="3"/>
      <c r="B344" s="12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>
      <c r="A345" s="3"/>
      <c r="B345" s="12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>
      <c r="A346" s="3"/>
      <c r="B346" s="12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>
      <c r="A347" s="3"/>
      <c r="B347" s="12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>
      <c r="A348" s="3"/>
      <c r="B348" s="12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>
      <c r="A349" s="3"/>
      <c r="B349" s="12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>
      <c r="A350" s="3"/>
      <c r="B350" s="12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>
      <c r="A351" s="3"/>
      <c r="B351" s="12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>
      <c r="A352" s="3"/>
      <c r="B352" s="12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>
      <c r="A353" s="3"/>
      <c r="B353" s="12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>
      <c r="A354" s="3"/>
      <c r="B354" s="12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>
      <c r="A355" s="3"/>
      <c r="B355" s="12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>
      <c r="A356" s="3"/>
      <c r="B356" s="12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>
      <c r="A357" s="3"/>
      <c r="B357" s="12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>
      <c r="A358" s="3"/>
      <c r="B358" s="12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>
      <c r="A359" s="3"/>
      <c r="B359" s="12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>
      <c r="A360" s="3"/>
      <c r="B360" s="12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>
      <c r="A361" s="3"/>
      <c r="B361" s="12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>
      <c r="A362" s="3"/>
      <c r="B362" s="12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>
      <c r="A363" s="3"/>
      <c r="B363" s="12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>
      <c r="A364" s="3"/>
      <c r="B364" s="12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>
      <c r="A365" s="3"/>
      <c r="B365" s="12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>
      <c r="A366" s="3"/>
      <c r="B366" s="12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>
      <c r="A367" s="3"/>
      <c r="B367" s="12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>
      <c r="A368" s="3"/>
      <c r="B368" s="12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>
      <c r="A369" s="3"/>
      <c r="B369" s="12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>
      <c r="A370" s="3"/>
      <c r="B370" s="12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>
      <c r="A371" s="3"/>
      <c r="B371" s="12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>
      <c r="A372" s="3"/>
      <c r="B372" s="12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>
      <c r="A373" s="3"/>
      <c r="B373" s="12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>
      <c r="A374" s="3"/>
      <c r="B374" s="12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>
      <c r="A375" s="3"/>
      <c r="B375" s="12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>
      <c r="A376" s="3"/>
      <c r="B376" s="12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>
      <c r="A377" s="3"/>
      <c r="B377" s="12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>
      <c r="A378" s="3"/>
      <c r="B378" s="12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>
      <c r="A379" s="3"/>
      <c r="B379" s="12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>
      <c r="A380" s="3"/>
      <c r="B380" s="12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>
      <c r="A381" s="3"/>
      <c r="B381" s="12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>
      <c r="A382" s="3"/>
      <c r="B382" s="12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>
      <c r="A383" s="3"/>
      <c r="B383" s="12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>
      <c r="A384" s="3"/>
      <c r="B384" s="12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>
      <c r="A385" s="3"/>
      <c r="B385" s="12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>
      <c r="A386" s="3"/>
      <c r="B386" s="12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>
      <c r="A387" s="3"/>
      <c r="B387" s="12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>
      <c r="A388" s="3"/>
      <c r="B388" s="12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>
      <c r="A389" s="3"/>
      <c r="B389" s="12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>
      <c r="A390" s="3"/>
      <c r="B390" s="12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>
      <c r="A391" s="3"/>
      <c r="B391" s="12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>
      <c r="A392" s="3"/>
      <c r="B392" s="12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>
      <c r="A393" s="3"/>
      <c r="B393" s="12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>
      <c r="A394" s="3"/>
      <c r="B394" s="12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>
      <c r="A395" s="3"/>
      <c r="B395" s="12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>
      <c r="A396" s="3"/>
      <c r="B396" s="12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>
      <c r="A397" s="3"/>
      <c r="B397" s="12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>
      <c r="A398" s="3"/>
      <c r="B398" s="12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>
      <c r="A399" s="3"/>
      <c r="B399" s="12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>
      <c r="A400" s="3"/>
      <c r="B400" s="12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>
      <c r="A401" s="3"/>
      <c r="B401" s="12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>
      <c r="A402" s="3"/>
      <c r="B402" s="12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>
      <c r="A403" s="3"/>
      <c r="B403" s="12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>
      <c r="A404" s="3"/>
      <c r="B404" s="12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>
      <c r="A405" s="3"/>
      <c r="B405" s="12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>
      <c r="A406" s="3"/>
      <c r="B406" s="12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>
      <c r="A407" s="3"/>
      <c r="B407" s="12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>
      <c r="A408" s="3"/>
      <c r="B408" s="12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>
      <c r="A409" s="3"/>
      <c r="B409" s="12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>
      <c r="A410" s="3"/>
      <c r="B410" s="12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>
      <c r="A411" s="3"/>
      <c r="B411" s="12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>
      <c r="A412" s="3"/>
      <c r="B412" s="12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>
      <c r="A413" s="3"/>
      <c r="B413" s="12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>
      <c r="A414" s="3"/>
      <c r="B414" s="12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>
      <c r="A415" s="3"/>
      <c r="B415" s="12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>
      <c r="A416" s="3"/>
      <c r="B416" s="12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>
      <c r="A417" s="3"/>
      <c r="B417" s="12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>
      <c r="A418" s="3"/>
      <c r="B418" s="12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>
      <c r="A419" s="3"/>
      <c r="B419" s="12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>
      <c r="A420" s="3"/>
      <c r="B420" s="12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>
      <c r="A421" s="3"/>
      <c r="B421" s="12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>
      <c r="A422" s="3"/>
      <c r="B422" s="12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>
      <c r="A423" s="3"/>
      <c r="B423" s="12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>
      <c r="A424" s="3"/>
      <c r="B424" s="12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>
      <c r="A425" s="3"/>
      <c r="B425" s="12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>
      <c r="A426" s="3"/>
      <c r="B426" s="12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>
      <c r="A427" s="3"/>
      <c r="B427" s="12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>
      <c r="A428" s="3"/>
      <c r="B428" s="12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>
      <c r="A429" s="3"/>
      <c r="B429" s="12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>
      <c r="A430" s="3"/>
      <c r="B430" s="12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>
      <c r="A431" s="3"/>
      <c r="B431" s="12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>
      <c r="A432" s="3"/>
      <c r="B432" s="12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>
      <c r="A433" s="3"/>
      <c r="B433" s="12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>
      <c r="A434" s="3"/>
      <c r="B434" s="12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>
      <c r="A435" s="3"/>
      <c r="B435" s="12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>
      <c r="A436" s="3"/>
      <c r="B436" s="12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>
      <c r="A437" s="3"/>
      <c r="B437" s="12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>
      <c r="A438" s="3"/>
      <c r="B438" s="12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>
      <c r="A439" s="3"/>
      <c r="B439" s="12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>
      <c r="A440" s="3"/>
      <c r="B440" s="12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>
      <c r="A441" s="3"/>
      <c r="B441" s="12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>
      <c r="A442" s="3"/>
      <c r="B442" s="12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>
      <c r="A443" s="3"/>
      <c r="B443" s="12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>
      <c r="A444" s="3"/>
      <c r="B444" s="12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>
      <c r="A445" s="3"/>
      <c r="B445" s="12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>
      <c r="A446" s="3"/>
      <c r="B446" s="12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>
      <c r="A447" s="3"/>
      <c r="B447" s="12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>
      <c r="A448" s="3"/>
      <c r="B448" s="12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>
      <c r="A449" s="3"/>
      <c r="B449" s="12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>
      <c r="A450" s="3"/>
      <c r="B450" s="12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>
      <c r="A451" s="3"/>
      <c r="B451" s="12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>
      <c r="A452" s="3"/>
      <c r="B452" s="12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>
      <c r="A453" s="3"/>
      <c r="B453" s="12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>
      <c r="A454" s="3"/>
      <c r="B454" s="12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>
      <c r="A455" s="3"/>
      <c r="B455" s="12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>
      <c r="A456" s="3"/>
      <c r="B456" s="12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>
      <c r="A457" s="3"/>
      <c r="B457" s="12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>
      <c r="A458" s="3"/>
      <c r="B458" s="12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>
      <c r="A459" s="3"/>
      <c r="B459" s="12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>
      <c r="A460" s="3"/>
      <c r="B460" s="12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>
      <c r="A461" s="3"/>
      <c r="B461" s="12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>
      <c r="A462" s="3"/>
      <c r="B462" s="12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>
      <c r="A463" s="3"/>
      <c r="B463" s="12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>
      <c r="A464" s="3"/>
      <c r="B464" s="12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>
      <c r="A465" s="3"/>
      <c r="B465" s="12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>
      <c r="A466" s="3"/>
      <c r="B466" s="12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>
      <c r="A467" s="3"/>
      <c r="B467" s="12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>
      <c r="A468" s="3"/>
      <c r="B468" s="12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>
      <c r="A469" s="3"/>
      <c r="B469" s="12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>
      <c r="A470" s="3"/>
      <c r="B470" s="12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>
      <c r="A471" s="3"/>
      <c r="B471" s="12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>
      <c r="A472" s="3"/>
      <c r="B472" s="12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>
      <c r="A473" s="3"/>
      <c r="B473" s="12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>
      <c r="A474" s="3"/>
      <c r="B474" s="12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>
      <c r="A475" s="3"/>
      <c r="B475" s="12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>
      <c r="A476" s="3"/>
      <c r="B476" s="12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>
      <c r="A477" s="3"/>
      <c r="B477" s="12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>
      <c r="A478" s="3"/>
      <c r="B478" s="12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>
      <c r="A479" s="3"/>
      <c r="B479" s="12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>
      <c r="A480" s="3"/>
      <c r="B480" s="12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>
      <c r="A481" s="3"/>
      <c r="B481" s="12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>
      <c r="A482" s="3"/>
      <c r="B482" s="12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>
      <c r="A483" s="3"/>
      <c r="B483" s="12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>
      <c r="A484" s="3"/>
      <c r="B484" s="12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>
      <c r="A485" s="3"/>
      <c r="B485" s="12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>
      <c r="A486" s="3"/>
      <c r="B486" s="12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>
      <c r="A487" s="3"/>
      <c r="B487" s="12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>
      <c r="A488" s="3"/>
      <c r="B488" s="12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>
      <c r="A489" s="3"/>
      <c r="B489" s="12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>
      <c r="A490" s="3"/>
      <c r="B490" s="12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>
      <c r="A491" s="3"/>
      <c r="B491" s="12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>
      <c r="A492" s="3"/>
      <c r="B492" s="12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>
      <c r="A493" s="3"/>
      <c r="B493" s="12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>
      <c r="A494" s="3"/>
      <c r="B494" s="12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>
      <c r="A495" s="3"/>
      <c r="B495" s="12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>
      <c r="A496" s="3"/>
      <c r="B496" s="12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>
      <c r="A497" s="3"/>
      <c r="B497" s="12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>
      <c r="A498" s="3"/>
      <c r="B498" s="12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>
      <c r="A499" s="3"/>
      <c r="B499" s="12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>
      <c r="A500" s="3"/>
      <c r="B500" s="12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>
      <c r="A501" s="3"/>
      <c r="B501" s="12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>
      <c r="A502" s="3"/>
      <c r="B502" s="12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>
      <c r="A503" s="3"/>
      <c r="B503" s="12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>
      <c r="A504" s="3"/>
      <c r="B504" s="12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>
      <c r="A505" s="3"/>
      <c r="B505" s="12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>
      <c r="A506" s="3"/>
      <c r="B506" s="12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>
      <c r="A507" s="3"/>
      <c r="B507" s="12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>
      <c r="A508" s="3"/>
      <c r="B508" s="12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>
      <c r="A509" s="3"/>
      <c r="B509" s="12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1:18">
      <c r="A510" s="3"/>
      <c r="B510" s="12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1:18">
      <c r="A511" s="3"/>
      <c r="B511" s="12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>
      <c r="A512" s="3"/>
      <c r="B512" s="12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1:18">
      <c r="A513" s="3"/>
      <c r="B513" s="12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1:18">
      <c r="A514" s="3"/>
      <c r="B514" s="12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1:18">
      <c r="A515" s="3"/>
      <c r="B515" s="12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1:18">
      <c r="A516" s="3"/>
      <c r="B516" s="12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1:18">
      <c r="A517" s="3"/>
      <c r="B517" s="12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 spans="1:18">
      <c r="A518" s="3"/>
      <c r="B518" s="12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1:18">
      <c r="A519" s="3"/>
      <c r="B519" s="12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1:18">
      <c r="A520" s="3"/>
      <c r="B520" s="12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1:18">
      <c r="A521" s="3"/>
      <c r="B521" s="12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1:18">
      <c r="A522" s="3"/>
      <c r="B522" s="12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1:18">
      <c r="A523" s="3"/>
      <c r="B523" s="12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1:18">
      <c r="A524" s="3"/>
      <c r="B524" s="12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1:18">
      <c r="A525" s="3"/>
      <c r="B525" s="12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1:18">
      <c r="A526" s="3"/>
      <c r="B526" s="12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>
      <c r="A527" s="3"/>
      <c r="B527" s="12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1:18">
      <c r="A528" s="3"/>
      <c r="B528" s="12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1:18">
      <c r="A529" s="3"/>
      <c r="B529" s="12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1:18">
      <c r="A530" s="3"/>
      <c r="B530" s="12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1:18">
      <c r="A531" s="3"/>
      <c r="B531" s="12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>
      <c r="A532" s="3"/>
      <c r="B532" s="12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>
      <c r="A533" s="3"/>
      <c r="B533" s="12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1:18">
      <c r="A534" s="3"/>
      <c r="B534" s="12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1:18">
      <c r="A535" s="3"/>
      <c r="B535" s="12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1:18">
      <c r="A536" s="3"/>
      <c r="B536" s="12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8">
      <c r="A537" s="3"/>
      <c r="B537" s="12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1:18">
      <c r="A538" s="3"/>
      <c r="B538" s="12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8">
      <c r="A539" s="3"/>
      <c r="B539" s="12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8">
      <c r="A540" s="3"/>
      <c r="B540" s="12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8">
      <c r="A541" s="3"/>
      <c r="B541" s="12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1:18">
      <c r="A542" s="3"/>
      <c r="B542" s="12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1:18">
      <c r="A543" s="3"/>
      <c r="B543" s="12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1:18">
      <c r="A544" s="3"/>
      <c r="B544" s="12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1:18">
      <c r="A545" s="3"/>
      <c r="B545" s="12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1:18">
      <c r="A546" s="3"/>
      <c r="B546" s="12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1:18">
      <c r="A547" s="3"/>
      <c r="B547" s="12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1:18">
      <c r="A548" s="3"/>
      <c r="B548" s="12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18">
      <c r="A549" s="3"/>
      <c r="B549" s="12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1:18">
      <c r="A550" s="3"/>
      <c r="B550" s="12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>
      <c r="A551" s="3"/>
      <c r="B551" s="12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>
      <c r="A552" s="3"/>
      <c r="B552" s="12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>
      <c r="A553" s="3"/>
      <c r="B553" s="12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1:18">
      <c r="A554" s="3"/>
      <c r="B554" s="12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>
      <c r="A555" s="3"/>
      <c r="B555" s="12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>
      <c r="A556" s="3"/>
      <c r="B556" s="12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1:18">
      <c r="A557" s="3"/>
      <c r="B557" s="12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>
      <c r="A558" s="3"/>
      <c r="B558" s="12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>
      <c r="A559" s="3"/>
      <c r="B559" s="12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>
      <c r="A560" s="3"/>
      <c r="B560" s="12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>
      <c r="A561" s="3"/>
      <c r="B561" s="12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1:18">
      <c r="A562" s="3"/>
      <c r="B562" s="12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1:18">
      <c r="A563" s="3"/>
      <c r="B563" s="12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>
      <c r="A564" s="3"/>
      <c r="B564" s="12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>
      <c r="A565" s="3"/>
      <c r="B565" s="12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>
      <c r="A566" s="3"/>
      <c r="B566" s="12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>
      <c r="A567" s="3"/>
      <c r="B567" s="12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>
      <c r="A568" s="3"/>
      <c r="B568" s="12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>
      <c r="A569" s="3"/>
      <c r="B569" s="12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1:18">
      <c r="A570" s="3"/>
      <c r="B570" s="12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1:18">
      <c r="A571" s="3"/>
      <c r="B571" s="12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1:18">
      <c r="A572" s="3"/>
      <c r="B572" s="12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1:18">
      <c r="A573" s="3"/>
      <c r="B573" s="12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1:18">
      <c r="A574" s="3"/>
      <c r="B574" s="12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1:18">
      <c r="A575" s="3"/>
      <c r="B575" s="12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>
      <c r="A576" s="3"/>
      <c r="B576" s="12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1:18">
      <c r="A577" s="3"/>
      <c r="B577" s="12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1:18">
      <c r="A578" s="3"/>
      <c r="B578" s="12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1:18">
      <c r="A579" s="3"/>
      <c r="B579" s="12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1:18">
      <c r="A580" s="3"/>
      <c r="B580" s="12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1:18">
      <c r="A581" s="3"/>
      <c r="B581" s="12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1:18">
      <c r="A582" s="3"/>
      <c r="B582" s="12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>
      <c r="A583" s="3"/>
      <c r="B583" s="12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>
      <c r="A584" s="3"/>
      <c r="B584" s="12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1:18">
      <c r="A585" s="3"/>
      <c r="B585" s="12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1:18">
      <c r="A586" s="3"/>
      <c r="B586" s="12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1:18">
      <c r="A587" s="3"/>
      <c r="B587" s="12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1:18">
      <c r="A588" s="3"/>
      <c r="B588" s="12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1:18">
      <c r="A589" s="3"/>
      <c r="B589" s="12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1:18">
      <c r="A590" s="3"/>
      <c r="B590" s="12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1:18">
      <c r="A591" s="3"/>
      <c r="B591" s="12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 spans="1:18">
      <c r="A592" s="3"/>
      <c r="B592" s="12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1:18">
      <c r="A593" s="3"/>
      <c r="B593" s="12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 spans="1:18">
      <c r="A594" s="3"/>
      <c r="B594" s="12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1:18">
      <c r="A595" s="3"/>
      <c r="B595" s="12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1:18">
      <c r="A596" s="3"/>
      <c r="B596" s="12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spans="1:18">
      <c r="A597" s="3"/>
      <c r="B597" s="12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1:18">
      <c r="A598" s="3"/>
      <c r="B598" s="12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1:18">
      <c r="A599" s="3"/>
      <c r="B599" s="12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1:18">
      <c r="A600" s="3"/>
      <c r="B600" s="12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1:18">
      <c r="A601" s="3"/>
      <c r="B601" s="12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1:18">
      <c r="A602" s="3"/>
      <c r="B602" s="12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>
      <c r="A603" s="3"/>
      <c r="B603" s="12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>
      <c r="A604" s="3"/>
      <c r="B604" s="12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>
      <c r="A605" s="3"/>
      <c r="B605" s="12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>
      <c r="A606" s="3"/>
      <c r="B606" s="12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>
      <c r="A607" s="3"/>
      <c r="B607" s="12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>
      <c r="A608" s="3"/>
      <c r="B608" s="12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1:18">
      <c r="A609" s="3"/>
      <c r="B609" s="12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 spans="1:18">
      <c r="A610" s="3"/>
      <c r="B610" s="12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>
      <c r="A611" s="3"/>
      <c r="B611" s="12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>
      <c r="A612" s="3"/>
      <c r="B612" s="12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>
      <c r="A613" s="3"/>
      <c r="B613" s="12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>
      <c r="A614" s="3"/>
      <c r="B614" s="12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>
      <c r="A615" s="3"/>
      <c r="B615" s="12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>
      <c r="A616" s="3"/>
      <c r="B616" s="12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>
      <c r="A617" s="3"/>
      <c r="B617" s="12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>
      <c r="A618" s="3"/>
      <c r="B618" s="12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>
      <c r="A619" s="3"/>
      <c r="B619" s="12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>
      <c r="A620" s="3"/>
      <c r="B620" s="12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>
      <c r="A621" s="3"/>
      <c r="B621" s="12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1:18">
      <c r="A622" s="3"/>
      <c r="B622" s="12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>
      <c r="A623" s="3"/>
      <c r="B623" s="12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1:18">
      <c r="A624" s="3"/>
      <c r="B624" s="12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1:18">
      <c r="A625" s="3"/>
      <c r="B625" s="12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1:18">
      <c r="A626" s="3"/>
      <c r="B626" s="12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1:18">
      <c r="A627" s="3"/>
      <c r="B627" s="12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1:18">
      <c r="A628" s="3"/>
      <c r="B628" s="12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1:18">
      <c r="A629" s="3"/>
      <c r="B629" s="12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1:18">
      <c r="A630" s="3"/>
      <c r="B630" s="12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1:18">
      <c r="A631" s="3"/>
      <c r="B631" s="12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>
      <c r="A632" s="3"/>
      <c r="B632" s="12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1:18">
      <c r="A633" s="3"/>
      <c r="B633" s="12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8">
      <c r="A634" s="3"/>
      <c r="B634" s="12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8">
      <c r="A635" s="3"/>
      <c r="B635" s="12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1:18">
      <c r="A636" s="3"/>
      <c r="B636" s="12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1:18">
      <c r="A637" s="3"/>
      <c r="B637" s="12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1:18">
      <c r="A638" s="3"/>
      <c r="B638" s="12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1:18">
      <c r="A639" s="3"/>
      <c r="B639" s="12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>
      <c r="A640" s="3"/>
      <c r="B640" s="12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1:18">
      <c r="A641" s="3"/>
      <c r="B641" s="12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1:18">
      <c r="A642" s="3"/>
      <c r="B642" s="12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>
      <c r="A643" s="3"/>
      <c r="B643" s="12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1:18">
      <c r="A644" s="3"/>
      <c r="B644" s="12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1:18">
      <c r="A645" s="3"/>
      <c r="B645" s="12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1:18">
      <c r="A646" s="3"/>
      <c r="B646" s="12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1:18">
      <c r="A647" s="3"/>
      <c r="B647" s="12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1:18">
      <c r="A648" s="3"/>
      <c r="B648" s="12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1:18">
      <c r="A649" s="3"/>
      <c r="B649" s="12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1:18">
      <c r="A650" s="3"/>
      <c r="B650" s="12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1:18">
      <c r="A651" s="3"/>
      <c r="B651" s="12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1:18">
      <c r="A652" s="3"/>
      <c r="B652" s="12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1:18">
      <c r="A653" s="3"/>
      <c r="B653" s="12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 spans="1:18">
      <c r="A654" s="3"/>
      <c r="B654" s="12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1:18">
      <c r="A655" s="3"/>
      <c r="B655" s="12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1:18">
      <c r="A656" s="3"/>
      <c r="B656" s="12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>
      <c r="A657" s="3"/>
      <c r="B657" s="12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 spans="1:18">
      <c r="A658" s="3"/>
      <c r="B658" s="12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>
      <c r="A659" s="3"/>
      <c r="B659" s="12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>
      <c r="A660" s="3"/>
      <c r="B660" s="12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>
      <c r="A661" s="3"/>
      <c r="B661" s="12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>
      <c r="A662" s="3"/>
      <c r="B662" s="12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1:18">
      <c r="A663" s="3"/>
      <c r="B663" s="12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>
      <c r="A664" s="3"/>
      <c r="B664" s="12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>
      <c r="A665" s="3"/>
      <c r="B665" s="12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 spans="1:18">
      <c r="A666" s="3"/>
      <c r="B666" s="12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1:18">
      <c r="A667" s="3"/>
      <c r="B667" s="12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1:18">
      <c r="A668" s="3"/>
      <c r="B668" s="12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spans="1:18">
      <c r="A669" s="3"/>
      <c r="B669" s="12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 spans="1:18">
      <c r="A670" s="3"/>
      <c r="B670" s="12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1:18">
      <c r="A671" s="3"/>
      <c r="B671" s="12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1:18">
      <c r="A672" s="3"/>
      <c r="B672" s="12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1:18">
      <c r="A673" s="3"/>
      <c r="B673" s="12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1:18">
      <c r="A674" s="3"/>
      <c r="B674" s="12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>
      <c r="A675" s="3"/>
      <c r="B675" s="12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1:18">
      <c r="A676" s="3"/>
      <c r="B676" s="12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1:18">
      <c r="A677" s="3"/>
      <c r="B677" s="12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1:18">
      <c r="A678" s="3"/>
      <c r="B678" s="12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1:18">
      <c r="A679" s="3"/>
      <c r="B679" s="12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>
      <c r="A680" s="3"/>
      <c r="B680" s="12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spans="1:18">
      <c r="A681" s="3"/>
      <c r="B681" s="12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1:18">
      <c r="A682" s="3"/>
      <c r="B682" s="12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1:18">
      <c r="A683" s="3"/>
      <c r="B683" s="12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1:18">
      <c r="A684" s="3"/>
      <c r="B684" s="12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spans="1:18">
      <c r="A685" s="3"/>
      <c r="B685" s="12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1:18">
      <c r="A686" s="3"/>
      <c r="B686" s="12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1:18">
      <c r="A687" s="3"/>
      <c r="B687" s="12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1:18">
      <c r="A688" s="3"/>
      <c r="B688" s="12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1:18">
      <c r="A689" s="3"/>
      <c r="B689" s="12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18">
      <c r="A690" s="3"/>
      <c r="B690" s="12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18">
      <c r="A691" s="3"/>
      <c r="B691" s="12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>
      <c r="A692" s="3"/>
      <c r="B692" s="12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>
      <c r="A693" s="3"/>
      <c r="B693" s="12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>
      <c r="A694" s="3"/>
      <c r="B694" s="12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>
      <c r="A695" s="3"/>
      <c r="B695" s="12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1:18">
      <c r="A696" s="3"/>
      <c r="B696" s="12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18">
      <c r="A697" s="3"/>
      <c r="B697" s="12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1:18">
      <c r="A698" s="3"/>
      <c r="B698" s="12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 spans="1:18">
      <c r="A699" s="3"/>
      <c r="B699" s="12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1:18">
      <c r="A700" s="3"/>
      <c r="B700" s="12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 spans="1:18">
      <c r="A701" s="3"/>
      <c r="B701" s="12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1:18">
      <c r="A702" s="3"/>
      <c r="B702" s="12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 spans="1:18">
      <c r="A703" s="3"/>
      <c r="B703" s="12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1:18">
      <c r="A704" s="3"/>
      <c r="B704" s="12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 spans="1:18">
      <c r="A705" s="3"/>
      <c r="B705" s="12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 spans="1:18">
      <c r="A706" s="3"/>
      <c r="B706" s="12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1:18">
      <c r="A707" s="3"/>
      <c r="B707" s="12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1:18">
      <c r="A708" s="3"/>
      <c r="B708" s="12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1:18">
      <c r="A709" s="3"/>
      <c r="B709" s="12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1:18">
      <c r="A710" s="3"/>
      <c r="B710" s="12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</row>
    <row r="711" spans="1:18">
      <c r="A711" s="3"/>
      <c r="B711" s="12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 spans="1:18">
      <c r="A712" s="3"/>
      <c r="B712" s="12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 spans="1:18">
      <c r="A713" s="3"/>
      <c r="B713" s="12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</row>
    <row r="714" spans="1:18">
      <c r="A714" s="3"/>
      <c r="B714" s="12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>
      <c r="A715" s="3"/>
      <c r="B715" s="12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1:18">
      <c r="A716" s="3"/>
      <c r="B716" s="12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 spans="1:18">
      <c r="A717" s="3"/>
      <c r="B717" s="12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</row>
    <row r="718" spans="1:18">
      <c r="A718" s="3"/>
      <c r="B718" s="12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</row>
    <row r="719" spans="1:18">
      <c r="A719" s="3"/>
      <c r="B719" s="12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 spans="1:18">
      <c r="A720" s="3"/>
      <c r="B720" s="12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 spans="1:18">
      <c r="A721" s="3"/>
      <c r="B721" s="12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 spans="1:18">
      <c r="A722" s="3"/>
      <c r="B722" s="12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1:18">
      <c r="A723" s="3"/>
      <c r="B723" s="12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>
      <c r="A724" s="3"/>
      <c r="B724" s="12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>
      <c r="A725" s="3"/>
      <c r="B725" s="12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 spans="1:18">
      <c r="A726" s="3"/>
      <c r="B726" s="12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 spans="1:18">
      <c r="A727" s="3"/>
      <c r="B727" s="12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1:18">
      <c r="A728" s="3"/>
      <c r="B728" s="12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1:18">
      <c r="A729" s="3"/>
      <c r="B729" s="12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1:18">
      <c r="A730" s="3"/>
      <c r="B730" s="12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1:18">
      <c r="A731" s="3"/>
      <c r="B731" s="12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</row>
    <row r="732" spans="1:18">
      <c r="A732" s="3"/>
      <c r="B732" s="12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</row>
    <row r="733" spans="1:18">
      <c r="A733" s="3"/>
      <c r="B733" s="12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 spans="1:18">
      <c r="A734" s="3"/>
      <c r="B734" s="12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 spans="1:18">
      <c r="A735" s="3"/>
      <c r="B735" s="12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 spans="1:18">
      <c r="A736" s="3"/>
      <c r="B736" s="12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spans="1:18">
      <c r="A737" s="3"/>
      <c r="B737" s="12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</row>
    <row r="738" spans="1:18">
      <c r="A738" s="3"/>
      <c r="B738" s="12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 spans="1:18">
      <c r="A739" s="3"/>
      <c r="B739" s="12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1:18">
      <c r="A740" s="3"/>
      <c r="B740" s="12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 spans="1:18">
      <c r="A741" s="3"/>
      <c r="B741" s="12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</row>
    <row r="742" spans="1:18">
      <c r="A742" s="3"/>
      <c r="B742" s="12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 spans="1:18">
      <c r="A743" s="3"/>
      <c r="B743" s="12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 spans="1:18">
      <c r="A744" s="3"/>
      <c r="B744" s="12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 spans="1:18">
      <c r="A745" s="3"/>
      <c r="B745" s="12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1:18">
      <c r="A746" s="3"/>
      <c r="B746" s="12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</row>
    <row r="747" spans="1:18">
      <c r="A747" s="3"/>
      <c r="B747" s="12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</row>
    <row r="748" spans="1:18">
      <c r="A748" s="3"/>
      <c r="B748" s="12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</row>
    <row r="749" spans="1:18">
      <c r="A749" s="3"/>
      <c r="B749" s="12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</row>
    <row r="750" spans="1:18">
      <c r="A750" s="3"/>
      <c r="B750" s="12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</row>
    <row r="751" spans="1:18">
      <c r="A751" s="3"/>
      <c r="B751" s="12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</row>
    <row r="752" spans="1:18">
      <c r="A752" s="3"/>
      <c r="B752" s="12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</row>
    <row r="753" spans="1:18">
      <c r="A753" s="3"/>
      <c r="B753" s="12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</row>
    <row r="754" spans="1:18">
      <c r="A754" s="3"/>
      <c r="B754" s="12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</row>
    <row r="755" spans="1:18">
      <c r="A755" s="3"/>
      <c r="B755" s="12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</row>
    <row r="756" spans="1:18">
      <c r="A756" s="3"/>
      <c r="B756" s="12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</row>
    <row r="757" spans="1:18">
      <c r="A757" s="3"/>
      <c r="B757" s="12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</row>
    <row r="758" spans="1:18">
      <c r="A758" s="3"/>
      <c r="B758" s="12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</row>
    <row r="759" spans="1:18">
      <c r="A759" s="3"/>
      <c r="B759" s="12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</row>
    <row r="760" spans="1:18">
      <c r="A760" s="3"/>
      <c r="B760" s="12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</row>
    <row r="761" spans="1:18">
      <c r="A761" s="3"/>
      <c r="B761" s="12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</row>
    <row r="762" spans="1:18">
      <c r="A762" s="3"/>
      <c r="B762" s="12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</row>
    <row r="763" spans="1:18">
      <c r="A763" s="3"/>
      <c r="B763" s="12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</row>
    <row r="764" spans="1:18">
      <c r="A764" s="3"/>
      <c r="B764" s="12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</row>
    <row r="765" spans="1:18">
      <c r="A765" s="3"/>
      <c r="B765" s="12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</row>
    <row r="766" spans="1:18">
      <c r="A766" s="3"/>
      <c r="B766" s="12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</row>
    <row r="767" spans="1:18">
      <c r="A767" s="3"/>
      <c r="B767" s="12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</row>
    <row r="768" spans="1:18">
      <c r="A768" s="3"/>
      <c r="B768" s="12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</row>
    <row r="769" spans="1:18">
      <c r="A769" s="3"/>
      <c r="B769" s="12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</row>
    <row r="770" spans="1:18">
      <c r="A770" s="3"/>
      <c r="B770" s="12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</row>
    <row r="771" spans="1:18">
      <c r="A771" s="3"/>
      <c r="B771" s="12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</row>
    <row r="772" spans="1:18">
      <c r="A772" s="3"/>
      <c r="B772" s="12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</row>
    <row r="773" spans="1:18">
      <c r="A773" s="3"/>
      <c r="B773" s="12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</row>
    <row r="774" spans="1:18">
      <c r="A774" s="3"/>
      <c r="B774" s="12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</row>
    <row r="775" spans="1:18">
      <c r="A775" s="3"/>
      <c r="B775" s="12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</row>
    <row r="776" spans="1:18">
      <c r="A776" s="3"/>
      <c r="B776" s="12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</row>
    <row r="777" spans="1:18">
      <c r="A777" s="3"/>
      <c r="B777" s="12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</row>
    <row r="778" spans="1:18">
      <c r="A778" s="3"/>
      <c r="B778" s="12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</row>
    <row r="779" spans="1:18">
      <c r="A779" s="3"/>
      <c r="B779" s="12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</row>
    <row r="780" spans="1:18">
      <c r="A780" s="3"/>
      <c r="B780" s="12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</row>
    <row r="781" spans="1:18">
      <c r="A781" s="3"/>
      <c r="B781" s="12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</row>
    <row r="782" spans="1:18">
      <c r="A782" s="3"/>
      <c r="B782" s="12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</row>
    <row r="783" spans="1:18">
      <c r="A783" s="3"/>
      <c r="B783" s="12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</row>
    <row r="784" spans="1:18">
      <c r="A784" s="3"/>
      <c r="B784" s="12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</row>
    <row r="785" spans="1:18">
      <c r="A785" s="3"/>
      <c r="B785" s="12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</row>
    <row r="786" spans="1:18">
      <c r="A786" s="3"/>
      <c r="B786" s="12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</row>
    <row r="787" spans="1:18">
      <c r="A787" s="3"/>
      <c r="B787" s="12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</row>
    <row r="788" spans="1:18">
      <c r="A788" s="3"/>
      <c r="B788" s="12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</row>
    <row r="789" spans="1:18">
      <c r="A789" s="3"/>
      <c r="B789" s="12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</row>
    <row r="790" spans="1:18">
      <c r="A790" s="3"/>
      <c r="B790" s="12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</row>
    <row r="791" spans="1:18">
      <c r="A791" s="3"/>
      <c r="B791" s="12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</row>
    <row r="792" spans="1:18">
      <c r="A792" s="3"/>
      <c r="B792" s="12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</row>
    <row r="793" spans="1:18">
      <c r="A793" s="3"/>
      <c r="B793" s="12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</row>
    <row r="794" spans="1:18">
      <c r="A794" s="3"/>
      <c r="B794" s="12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</row>
    <row r="795" spans="1:18">
      <c r="A795" s="3"/>
      <c r="B795" s="12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</row>
    <row r="796" spans="1:18">
      <c r="A796" s="3"/>
      <c r="B796" s="12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</row>
    <row r="797" spans="1:18">
      <c r="A797" s="3"/>
      <c r="B797" s="12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</row>
    <row r="798" spans="1:18">
      <c r="A798" s="3"/>
      <c r="B798" s="12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</row>
    <row r="799" spans="1:18">
      <c r="A799" s="3"/>
      <c r="B799" s="12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</row>
    <row r="800" spans="1:18">
      <c r="A800" s="3"/>
      <c r="B800" s="12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</row>
    <row r="801" spans="1:18">
      <c r="A801" s="3"/>
      <c r="B801" s="12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</row>
    <row r="802" spans="1:18">
      <c r="A802" s="3"/>
      <c r="B802" s="12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</row>
    <row r="803" spans="1:18">
      <c r="A803" s="3"/>
      <c r="B803" s="12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</row>
    <row r="804" spans="1:18">
      <c r="A804" s="3"/>
      <c r="B804" s="12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</row>
    <row r="805" spans="1:18">
      <c r="A805" s="3"/>
      <c r="B805" s="12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</row>
    <row r="806" spans="1:18">
      <c r="A806" s="3"/>
      <c r="B806" s="12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</row>
    <row r="807" spans="1:18">
      <c r="A807" s="3"/>
      <c r="B807" s="12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</row>
    <row r="808" spans="1:18">
      <c r="A808" s="3"/>
      <c r="B808" s="12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</row>
    <row r="809" spans="1:18">
      <c r="A809" s="3"/>
      <c r="B809" s="12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</row>
    <row r="810" spans="1:18">
      <c r="A810" s="3"/>
      <c r="B810" s="12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</row>
    <row r="811" spans="1:18">
      <c r="A811" s="3"/>
      <c r="B811" s="12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</row>
    <row r="812" spans="1:18">
      <c r="A812" s="3"/>
      <c r="B812" s="12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</row>
    <row r="813" spans="1:18">
      <c r="A813" s="3"/>
      <c r="B813" s="12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</row>
    <row r="814" spans="1:18">
      <c r="A814" s="3"/>
      <c r="B814" s="12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</row>
    <row r="815" spans="1:18">
      <c r="A815" s="3"/>
      <c r="B815" s="12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</row>
    <row r="816" spans="1:18">
      <c r="A816" s="3"/>
      <c r="B816" s="12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</row>
    <row r="817" spans="1:18">
      <c r="A817" s="3"/>
      <c r="B817" s="12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</row>
    <row r="818" spans="1:18">
      <c r="A818" s="3"/>
      <c r="B818" s="12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</row>
    <row r="819" spans="1:18">
      <c r="A819" s="3"/>
      <c r="B819" s="12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</row>
    <row r="820" spans="1:18">
      <c r="A820" s="3"/>
      <c r="B820" s="12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</row>
    <row r="821" spans="1:18">
      <c r="A821" s="3"/>
      <c r="B821" s="12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</row>
    <row r="822" spans="1:18">
      <c r="A822" s="3"/>
      <c r="B822" s="12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</row>
    <row r="823" spans="1:18">
      <c r="A823" s="3"/>
      <c r="B823" s="12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</row>
    <row r="824" spans="1:18">
      <c r="A824" s="3"/>
      <c r="B824" s="12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</row>
    <row r="825" spans="1:18">
      <c r="A825" s="3"/>
      <c r="B825" s="12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</row>
    <row r="826" spans="1:18">
      <c r="A826" s="3"/>
      <c r="B826" s="12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</row>
    <row r="827" spans="1:18">
      <c r="A827" s="3"/>
      <c r="B827" s="12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</row>
    <row r="828" spans="1:18">
      <c r="A828" s="3"/>
      <c r="B828" s="12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</row>
    <row r="829" spans="1:18">
      <c r="A829" s="3"/>
      <c r="B829" s="12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</row>
    <row r="830" spans="1:18">
      <c r="A830" s="3"/>
      <c r="B830" s="12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</row>
    <row r="831" spans="1:18">
      <c r="A831" s="3"/>
      <c r="B831" s="12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</row>
    <row r="832" spans="1:18">
      <c r="A832" s="3"/>
      <c r="B832" s="12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</row>
    <row r="833" spans="1:18">
      <c r="A833" s="3"/>
      <c r="B833" s="12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</row>
    <row r="834" spans="1:18">
      <c r="A834" s="3"/>
      <c r="B834" s="12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</row>
    <row r="835" spans="1:18">
      <c r="A835" s="3"/>
      <c r="B835" s="12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</row>
    <row r="836" spans="1:18">
      <c r="A836" s="3"/>
      <c r="B836" s="12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</row>
    <row r="837" spans="1:18">
      <c r="A837" s="3"/>
      <c r="B837" s="12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</row>
    <row r="838" spans="1:18">
      <c r="A838" s="3"/>
      <c r="B838" s="12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</row>
    <row r="839" spans="1:18">
      <c r="A839" s="3"/>
      <c r="B839" s="12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</row>
    <row r="840" spans="1:18">
      <c r="A840" s="3"/>
      <c r="B840" s="12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</row>
    <row r="841" spans="1:18">
      <c r="A841" s="3"/>
      <c r="B841" s="12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</row>
    <row r="842" spans="1:18">
      <c r="A842" s="3"/>
      <c r="B842" s="12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</row>
    <row r="843" spans="1:18">
      <c r="A843" s="3"/>
      <c r="B843" s="12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</row>
    <row r="844" spans="1:18">
      <c r="A844" s="3"/>
      <c r="B844" s="12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</row>
    <row r="845" spans="1:18">
      <c r="A845" s="3"/>
      <c r="B845" s="12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</row>
    <row r="846" spans="1:18">
      <c r="A846" s="3"/>
      <c r="B846" s="12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</row>
    <row r="847" spans="1:18">
      <c r="A847" s="3"/>
      <c r="B847" s="12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</row>
    <row r="848" spans="1:18">
      <c r="A848" s="3"/>
      <c r="B848" s="12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</row>
    <row r="849" spans="1:18">
      <c r="A849" s="3"/>
      <c r="B849" s="12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</row>
    <row r="850" spans="1:18">
      <c r="A850" s="3"/>
      <c r="B850" s="12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</row>
    <row r="851" spans="1:18">
      <c r="A851" s="3"/>
      <c r="B851" s="12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</row>
    <row r="852" spans="1:18">
      <c r="A852" s="3"/>
      <c r="B852" s="12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</row>
    <row r="853" spans="1:18">
      <c r="A853" s="3"/>
      <c r="B853" s="12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</row>
    <row r="854" spans="1:18">
      <c r="A854" s="3"/>
      <c r="B854" s="12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</row>
    <row r="855" spans="1:18">
      <c r="A855" s="3"/>
      <c r="B855" s="12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</row>
    <row r="856" spans="1:18">
      <c r="A856" s="3"/>
      <c r="B856" s="12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</row>
    <row r="857" spans="1:18">
      <c r="A857" s="3"/>
      <c r="B857" s="12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</row>
    <row r="858" spans="1:18">
      <c r="A858" s="3"/>
      <c r="B858" s="12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</row>
    <row r="859" spans="1:18">
      <c r="A859" s="3"/>
      <c r="B859" s="12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</row>
    <row r="860" spans="1:18">
      <c r="A860" s="3"/>
      <c r="B860" s="12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</row>
    <row r="861" spans="1:18">
      <c r="A861" s="3"/>
      <c r="B861" s="12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</row>
    <row r="862" spans="1:18">
      <c r="A862" s="3"/>
      <c r="B862" s="12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</row>
    <row r="863" spans="1:18">
      <c r="A863" s="3"/>
      <c r="B863" s="12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</row>
    <row r="864" spans="1:18">
      <c r="A864" s="3"/>
      <c r="B864" s="12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</row>
    <row r="865" spans="1:18">
      <c r="A865" s="3"/>
      <c r="B865" s="12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</row>
    <row r="866" spans="1:18">
      <c r="A866" s="3"/>
      <c r="B866" s="12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</row>
    <row r="867" spans="1:18">
      <c r="A867" s="3"/>
      <c r="B867" s="12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</row>
    <row r="868" spans="1:18">
      <c r="A868" s="3"/>
      <c r="B868" s="12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</row>
    <row r="869" spans="1:18">
      <c r="A869" s="3"/>
      <c r="B869" s="12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</row>
    <row r="870" spans="1:18">
      <c r="A870" s="3"/>
      <c r="B870" s="12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</row>
    <row r="871" spans="1:18">
      <c r="A871" s="3"/>
      <c r="B871" s="12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</row>
    <row r="872" spans="1:18">
      <c r="A872" s="3"/>
      <c r="B872" s="12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</row>
    <row r="873" spans="1:18">
      <c r="A873" s="3"/>
      <c r="B873" s="12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</row>
    <row r="874" spans="1:18">
      <c r="A874" s="3"/>
      <c r="B874" s="12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</row>
    <row r="875" spans="1:18">
      <c r="A875" s="3"/>
      <c r="B875" s="12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</row>
    <row r="876" spans="1:18">
      <c r="A876" s="3"/>
      <c r="B876" s="12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</row>
    <row r="877" spans="1:18">
      <c r="A877" s="3"/>
      <c r="B877" s="12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</row>
    <row r="878" spans="1:18">
      <c r="A878" s="3"/>
      <c r="B878" s="12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</row>
    <row r="879" spans="1:18">
      <c r="A879" s="3"/>
      <c r="B879" s="12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</row>
    <row r="880" spans="1:18">
      <c r="A880" s="3"/>
      <c r="B880" s="12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</row>
    <row r="881" spans="1:18">
      <c r="A881" s="3"/>
      <c r="B881" s="12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</row>
    <row r="882" spans="1:18">
      <c r="A882" s="3"/>
      <c r="B882" s="12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</row>
    <row r="883" spans="1:18">
      <c r="A883" s="3"/>
      <c r="B883" s="12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</row>
    <row r="884" spans="1:18">
      <c r="A884" s="3"/>
      <c r="B884" s="12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</row>
    <row r="885" spans="1:18">
      <c r="A885" s="3"/>
      <c r="B885" s="12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</row>
    <row r="886" spans="1:18">
      <c r="A886" s="3"/>
      <c r="B886" s="12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</row>
    <row r="887" spans="1:18">
      <c r="A887" s="3"/>
      <c r="B887" s="12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</row>
    <row r="888" spans="1:18">
      <c r="A888" s="3"/>
      <c r="B888" s="12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</row>
    <row r="889" spans="1:18">
      <c r="A889" s="3"/>
      <c r="B889" s="12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</row>
    <row r="890" spans="1:18">
      <c r="A890" s="3"/>
      <c r="B890" s="12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</row>
    <row r="891" spans="1:18">
      <c r="A891" s="3"/>
      <c r="B891" s="12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</row>
    <row r="892" spans="1:18">
      <c r="A892" s="3"/>
      <c r="B892" s="12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</row>
    <row r="893" spans="1:18">
      <c r="A893" s="3"/>
      <c r="B893" s="12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</row>
    <row r="894" spans="1:18">
      <c r="A894" s="3"/>
      <c r="B894" s="12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</row>
    <row r="895" spans="1:18">
      <c r="A895" s="3"/>
      <c r="B895" s="12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</row>
    <row r="896" spans="1:18">
      <c r="A896" s="3"/>
      <c r="B896" s="12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</row>
    <row r="897" spans="1:18">
      <c r="A897" s="3"/>
      <c r="B897" s="12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</row>
    <row r="898" spans="1:18">
      <c r="A898" s="3"/>
      <c r="B898" s="12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</row>
    <row r="899" spans="1:18">
      <c r="A899" s="3"/>
      <c r="B899" s="12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</row>
    <row r="900" spans="1:18">
      <c r="A900" s="3"/>
      <c r="B900" s="12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</row>
    <row r="901" spans="1:18">
      <c r="A901" s="3"/>
      <c r="B901" s="12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</row>
    <row r="902" spans="1:18">
      <c r="A902" s="3"/>
      <c r="B902" s="12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</row>
    <row r="903" spans="1:18">
      <c r="A903" s="3"/>
      <c r="B903" s="12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</row>
    <row r="904" spans="1:18">
      <c r="A904" s="3"/>
      <c r="B904" s="12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</row>
    <row r="905" spans="1:18">
      <c r="A905" s="3"/>
      <c r="B905" s="12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</row>
    <row r="906" spans="1:18">
      <c r="A906" s="3"/>
      <c r="B906" s="12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</row>
    <row r="907" spans="1:18">
      <c r="A907" s="3"/>
      <c r="B907" s="12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</row>
    <row r="908" spans="1:18">
      <c r="A908" s="3"/>
      <c r="B908" s="12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</row>
    <row r="909" spans="1:18">
      <c r="A909" s="3"/>
      <c r="B909" s="12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</row>
    <row r="910" spans="1:18">
      <c r="A910" s="3"/>
      <c r="B910" s="12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</row>
    <row r="911" spans="1:18">
      <c r="A911" s="3"/>
      <c r="B911" s="12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</row>
    <row r="912" spans="1:18">
      <c r="A912" s="3"/>
      <c r="B912" s="12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</row>
    <row r="913" spans="1:18">
      <c r="A913" s="3"/>
      <c r="B913" s="12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</row>
    <row r="914" spans="1:18">
      <c r="A914" s="3"/>
      <c r="B914" s="12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</row>
    <row r="915" spans="1:18">
      <c r="A915" s="3"/>
      <c r="B915" s="12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</row>
    <row r="916" spans="1:18">
      <c r="A916" s="3"/>
      <c r="B916" s="12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</row>
    <row r="917" spans="1:18">
      <c r="A917" s="3"/>
      <c r="B917" s="12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</row>
    <row r="918" spans="1:18">
      <c r="A918" s="3"/>
      <c r="B918" s="12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</row>
    <row r="919" spans="1:18">
      <c r="A919" s="3"/>
      <c r="B919" s="12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</row>
    <row r="920" spans="1:18">
      <c r="A920" s="3"/>
      <c r="B920" s="12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</row>
    <row r="921" spans="1:18">
      <c r="A921" s="3"/>
      <c r="B921" s="12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</row>
    <row r="922" spans="1:18">
      <c r="A922" s="3"/>
      <c r="B922" s="12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</row>
    <row r="923" spans="1:18">
      <c r="A923" s="3"/>
      <c r="B923" s="12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</row>
    <row r="924" spans="1:18">
      <c r="A924" s="3"/>
      <c r="B924" s="12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</row>
    <row r="925" spans="1:18">
      <c r="A925" s="3"/>
      <c r="B925" s="12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</row>
    <row r="926" spans="1:18">
      <c r="A926" s="3"/>
      <c r="B926" s="12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</row>
    <row r="927" spans="1:18">
      <c r="A927" s="3"/>
      <c r="B927" s="12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</row>
    <row r="928" spans="1:18">
      <c r="A928" s="3"/>
      <c r="B928" s="12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</row>
    <row r="929" spans="1:18">
      <c r="A929" s="3"/>
      <c r="B929" s="12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</row>
    <row r="930" spans="1:18">
      <c r="A930" s="3"/>
      <c r="B930" s="12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</row>
    <row r="931" spans="1:18">
      <c r="A931" s="3"/>
      <c r="B931" s="12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</row>
    <row r="932" spans="1:18">
      <c r="A932" s="3"/>
      <c r="B932" s="12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</row>
    <row r="933" spans="1:18">
      <c r="A933" s="3"/>
      <c r="B933" s="12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</row>
    <row r="934" spans="1:18">
      <c r="A934" s="3"/>
      <c r="B934" s="12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</row>
    <row r="935" spans="1:18">
      <c r="A935" s="3"/>
      <c r="B935" s="12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</row>
    <row r="936" spans="1:18">
      <c r="A936" s="3"/>
      <c r="B936" s="12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</row>
    <row r="937" spans="1:18">
      <c r="A937" s="3"/>
      <c r="B937" s="12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</row>
    <row r="938" spans="1:18">
      <c r="A938" s="3"/>
      <c r="B938" s="12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</row>
    <row r="939" spans="1:18">
      <c r="A939" s="3"/>
      <c r="B939" s="12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</row>
    <row r="940" spans="1:18">
      <c r="A940" s="3"/>
      <c r="B940" s="12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</row>
    <row r="941" spans="1:18">
      <c r="A941" s="3"/>
      <c r="B941" s="12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</row>
    <row r="942" spans="1:18">
      <c r="A942" s="3"/>
      <c r="B942" s="12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</row>
    <row r="943" spans="1:18">
      <c r="A943" s="3"/>
      <c r="B943" s="12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</row>
    <row r="944" spans="1:18">
      <c r="A944" s="3"/>
      <c r="B944" s="12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</row>
    <row r="945" spans="1:18">
      <c r="A945" s="3"/>
      <c r="B945" s="12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</row>
    <row r="946" spans="1:18">
      <c r="A946" s="3"/>
      <c r="B946" s="12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</row>
    <row r="947" spans="1:18">
      <c r="A947" s="3"/>
      <c r="B947" s="12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</row>
    <row r="948" spans="1:18">
      <c r="A948" s="3"/>
      <c r="B948" s="12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</row>
    <row r="949" spans="1:18">
      <c r="A949" s="3"/>
      <c r="B949" s="12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</row>
    <row r="950" spans="1:18">
      <c r="A950" s="3"/>
      <c r="B950" s="12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</row>
    <row r="951" spans="1:18">
      <c r="A951" s="3"/>
      <c r="B951" s="12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</row>
    <row r="952" spans="1:18">
      <c r="A952" s="3"/>
      <c r="B952" s="12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</row>
    <row r="953" spans="1:18">
      <c r="A953" s="3"/>
      <c r="B953" s="12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</row>
    <row r="954" spans="1:18">
      <c r="A954" s="3"/>
      <c r="B954" s="12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</row>
    <row r="955" spans="1:18">
      <c r="A955" s="3"/>
      <c r="B955" s="12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</row>
    <row r="956" spans="1:18">
      <c r="A956" s="3"/>
      <c r="B956" s="12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</row>
    <row r="957" spans="1:18">
      <c r="A957" s="3"/>
      <c r="B957" s="12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</row>
    <row r="958" spans="1:18">
      <c r="A958" s="3"/>
      <c r="B958" s="12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</row>
    <row r="959" spans="1:18">
      <c r="A959" s="3"/>
      <c r="B959" s="12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</row>
    <row r="960" spans="1:18">
      <c r="A960" s="3"/>
      <c r="B960" s="12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</row>
    <row r="961" spans="1:18">
      <c r="A961" s="3"/>
      <c r="B961" s="12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</row>
    <row r="962" spans="1:18">
      <c r="A962" s="3"/>
      <c r="B962" s="12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</row>
    <row r="963" spans="1:18">
      <c r="A963" s="3"/>
      <c r="B963" s="12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</row>
    <row r="964" spans="1:18">
      <c r="A964" s="3"/>
      <c r="B964" s="12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</row>
    <row r="965" spans="1:18">
      <c r="A965" s="3"/>
      <c r="B965" s="12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</row>
    <row r="966" spans="1:18">
      <c r="A966" s="3"/>
      <c r="B966" s="12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</row>
    <row r="967" spans="1:18">
      <c r="A967" s="3"/>
      <c r="B967" s="12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</row>
    <row r="968" spans="1:18">
      <c r="A968" s="3"/>
      <c r="B968" s="12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</row>
    <row r="969" spans="1:18">
      <c r="A969" s="3"/>
      <c r="B969" s="12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</row>
    <row r="970" spans="1:18">
      <c r="A970" s="3"/>
      <c r="B970" s="12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</row>
    <row r="971" spans="1:18">
      <c r="A971" s="3"/>
      <c r="B971" s="12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</row>
    <row r="972" spans="1:18">
      <c r="A972" s="3"/>
      <c r="B972" s="12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</row>
    <row r="973" spans="1:18">
      <c r="A973" s="3"/>
      <c r="B973" s="12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</row>
    <row r="974" spans="1:18">
      <c r="A974" s="3"/>
      <c r="B974" s="12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</row>
    <row r="975" spans="1:18">
      <c r="A975" s="3"/>
      <c r="B975" s="12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</row>
    <row r="976" spans="1:18">
      <c r="A976" s="3"/>
      <c r="B976" s="12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</row>
    <row r="977" spans="1:18">
      <c r="A977" s="3"/>
      <c r="B977" s="12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</row>
    <row r="978" spans="1:18">
      <c r="A978" s="3"/>
      <c r="B978" s="12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</row>
    <row r="979" spans="1:18">
      <c r="A979" s="3"/>
      <c r="B979" s="12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</row>
    <row r="980" spans="1:18">
      <c r="A980" s="3"/>
      <c r="B980" s="12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</row>
    <row r="981" spans="1:18">
      <c r="A981" s="3"/>
      <c r="B981" s="12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</row>
    <row r="982" spans="1:18">
      <c r="A982" s="3"/>
      <c r="B982" s="12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</row>
    <row r="983" spans="1:18">
      <c r="A983" s="3"/>
      <c r="B983" s="12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</row>
    <row r="984" spans="1:18">
      <c r="A984" s="3"/>
      <c r="B984" s="12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</row>
    <row r="985" spans="1:18">
      <c r="A985" s="3"/>
      <c r="B985" s="12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</row>
    <row r="986" spans="1:18">
      <c r="A986" s="3"/>
      <c r="B986" s="12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</row>
    <row r="987" spans="1:18">
      <c r="A987" s="3"/>
      <c r="B987" s="12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</row>
    <row r="988" spans="1:18">
      <c r="A988" s="3"/>
      <c r="B988" s="12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</row>
    <row r="989" spans="1:18">
      <c r="A989" s="3"/>
      <c r="B989" s="12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</row>
    <row r="990" spans="1:18">
      <c r="A990" s="3"/>
      <c r="B990" s="12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</row>
    <row r="991" spans="1:18">
      <c r="A991" s="3"/>
      <c r="B991" s="12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</row>
    <row r="992" spans="1:18">
      <c r="A992" s="3"/>
      <c r="B992" s="12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</row>
    <row r="993" spans="1:18">
      <c r="A993" s="3"/>
      <c r="B993" s="12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</row>
    <row r="994" spans="1:18">
      <c r="A994" s="3"/>
      <c r="B994" s="12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</row>
    <row r="995" spans="1:18">
      <c r="A995" s="3"/>
      <c r="B995" s="12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</row>
    <row r="996" spans="1:18">
      <c r="A996" s="3"/>
      <c r="B996" s="12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</row>
    <row r="997" spans="1:18">
      <c r="A997" s="3"/>
      <c r="B997" s="12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</row>
    <row r="998" spans="1:18">
      <c r="A998" s="3"/>
      <c r="B998" s="12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</row>
    <row r="999" spans="1:18">
      <c r="A999" s="3"/>
      <c r="B999" s="12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</row>
    <row r="1000" spans="1:18">
      <c r="A1000" s="3"/>
      <c r="B1000" s="12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</row>
    <row r="1001" spans="1:18">
      <c r="A1001" s="3"/>
      <c r="B1001" s="12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</row>
    <row r="1002" spans="1:18">
      <c r="A1002" s="3"/>
      <c r="B1002" s="12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</row>
    <row r="1003" spans="1:18">
      <c r="A1003" s="3"/>
      <c r="B1003" s="12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</row>
    <row r="1004" spans="1:18">
      <c r="A1004" s="3"/>
      <c r="B1004" s="12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</row>
    <row r="1005" spans="1:18">
      <c r="A1005" s="3"/>
      <c r="B1005" s="12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</row>
    <row r="1006" spans="1:18">
      <c r="A1006" s="3"/>
      <c r="B1006" s="12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</row>
    <row r="1007" spans="1:18">
      <c r="A1007" s="3"/>
      <c r="B1007" s="12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</row>
    <row r="1008" spans="1:18">
      <c r="A1008" s="3"/>
      <c r="B1008" s="12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</row>
    <row r="1009" spans="1:18">
      <c r="A1009" s="3"/>
      <c r="B1009" s="12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</row>
    <row r="1010" spans="1:18">
      <c r="A1010" s="3"/>
      <c r="B1010" s="12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</row>
    <row r="1011" spans="1:18">
      <c r="A1011" s="3"/>
      <c r="B1011" s="12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</row>
    <row r="1012" spans="1:18">
      <c r="A1012" s="3"/>
      <c r="B1012" s="12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</row>
    <row r="1013" spans="1:18">
      <c r="A1013" s="3"/>
      <c r="B1013" s="12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</row>
    <row r="1014" spans="1:18">
      <c r="A1014" s="3"/>
      <c r="B1014" s="12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</row>
    <row r="1015" spans="1:18">
      <c r="A1015" s="3"/>
      <c r="B1015" s="12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</row>
    <row r="1016" spans="1:18">
      <c r="A1016" s="3"/>
      <c r="B1016" s="12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</row>
    <row r="1017" spans="1:18">
      <c r="A1017" s="3"/>
      <c r="B1017" s="12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</row>
    <row r="1018" spans="1:18">
      <c r="A1018" s="3"/>
      <c r="B1018" s="12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</row>
    <row r="1019" spans="1:18">
      <c r="A1019" s="3"/>
      <c r="B1019" s="12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</row>
    <row r="1020" spans="1:18">
      <c r="A1020" s="3"/>
      <c r="B1020" s="12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</row>
    <row r="1021" spans="1:18">
      <c r="A1021" s="3"/>
      <c r="B1021" s="12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</row>
    <row r="1022" spans="1:18">
      <c r="A1022" s="3"/>
      <c r="B1022" s="12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</row>
    <row r="1023" spans="1:18">
      <c r="A1023" s="3"/>
      <c r="B1023" s="12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</row>
    <row r="1024" spans="1:18">
      <c r="A1024" s="3"/>
      <c r="B1024" s="12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</row>
    <row r="1025" spans="1:18">
      <c r="A1025" s="3"/>
      <c r="B1025" s="12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</row>
    <row r="1026" spans="1:18">
      <c r="A1026" s="3"/>
      <c r="B1026" s="12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</row>
    <row r="1027" spans="1:18">
      <c r="A1027" s="3"/>
      <c r="B1027" s="12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</row>
    <row r="1028" spans="1:18">
      <c r="A1028" s="3"/>
      <c r="B1028" s="12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</row>
    <row r="1029" spans="1:18">
      <c r="A1029" s="3"/>
      <c r="B1029" s="12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</row>
    <row r="1030" spans="1:18">
      <c r="A1030" s="3"/>
      <c r="B1030" s="12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</row>
    <row r="1031" spans="1:18">
      <c r="A1031" s="3"/>
      <c r="B1031" s="12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</row>
    <row r="1032" spans="1:18">
      <c r="A1032" s="3"/>
      <c r="B1032" s="12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</row>
    <row r="1033" spans="1:18">
      <c r="A1033" s="3"/>
      <c r="B1033" s="12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</row>
    <row r="1034" spans="1:18">
      <c r="A1034" s="3"/>
      <c r="B1034" s="12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</row>
    <row r="1035" spans="1:18">
      <c r="A1035" s="3"/>
      <c r="B1035" s="12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</row>
    <row r="1036" spans="1:18">
      <c r="A1036" s="3"/>
      <c r="B1036" s="12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</row>
    <row r="1037" spans="1:18">
      <c r="A1037" s="3"/>
      <c r="B1037" s="12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</row>
    <row r="1038" spans="1:18">
      <c r="A1038" s="3"/>
      <c r="B1038" s="12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</row>
    <row r="1039" spans="1:18">
      <c r="A1039" s="3"/>
      <c r="B1039" s="12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</row>
    <row r="1040" spans="1:18">
      <c r="A1040" s="3"/>
      <c r="B1040" s="12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</row>
    <row r="1041" spans="1:18">
      <c r="A1041" s="3"/>
      <c r="B1041" s="12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</row>
    <row r="1042" spans="1:18">
      <c r="A1042" s="3"/>
      <c r="B1042" s="12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</row>
    <row r="1043" spans="1:18">
      <c r="A1043" s="3"/>
      <c r="B1043" s="12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</row>
    <row r="1044" spans="1:18">
      <c r="A1044" s="3"/>
      <c r="B1044" s="12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</row>
    <row r="1045" spans="1:18">
      <c r="A1045" s="3"/>
      <c r="B1045" s="12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</row>
    <row r="1046" spans="1:18">
      <c r="A1046" s="3"/>
      <c r="B1046" s="12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</row>
    <row r="1047" spans="1:18">
      <c r="A1047" s="3"/>
      <c r="B1047" s="12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</row>
    <row r="1048" spans="1:18">
      <c r="A1048" s="3"/>
      <c r="B1048" s="12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</row>
    <row r="1049" spans="1:18">
      <c r="A1049" s="3"/>
      <c r="B1049" s="12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</row>
    <row r="1050" spans="1:18">
      <c r="A1050" s="3"/>
      <c r="B1050" s="12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</row>
    <row r="1051" spans="1:18">
      <c r="A1051" s="3"/>
      <c r="B1051" s="12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</row>
    <row r="1052" spans="1:18">
      <c r="A1052" s="3"/>
      <c r="B1052" s="12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</row>
    <row r="1053" spans="1:18">
      <c r="A1053" s="3"/>
      <c r="B1053" s="12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</row>
    <row r="1054" spans="1:18">
      <c r="A1054" s="3"/>
      <c r="B1054" s="12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</row>
    <row r="1055" spans="1:18">
      <c r="A1055" s="3"/>
      <c r="B1055" s="12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</row>
    <row r="1056" spans="1:18">
      <c r="A1056" s="3"/>
      <c r="B1056" s="12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</row>
    <row r="1057" spans="1:18">
      <c r="A1057" s="3"/>
      <c r="B1057" s="12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</row>
    <row r="1058" spans="1:18">
      <c r="A1058" s="3"/>
      <c r="B1058" s="12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</row>
    <row r="1059" spans="1:18">
      <c r="A1059" s="3"/>
      <c r="B1059" s="12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</row>
    <row r="1060" spans="1:18">
      <c r="A1060" s="3"/>
      <c r="B1060" s="12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</row>
    <row r="1061" spans="1:18">
      <c r="A1061" s="3"/>
      <c r="B1061" s="12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</row>
    <row r="1062" spans="1:18">
      <c r="A1062" s="3"/>
      <c r="B1062" s="12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</row>
    <row r="1063" spans="1:18">
      <c r="A1063" s="3"/>
      <c r="B1063" s="12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</row>
    <row r="1064" spans="1:18">
      <c r="A1064" s="3"/>
      <c r="B1064" s="12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</row>
    <row r="1065" spans="1:18">
      <c r="A1065" s="3"/>
      <c r="B1065" s="12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</row>
    <row r="1066" spans="1:18">
      <c r="A1066" s="3"/>
      <c r="B1066" s="12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</row>
    <row r="1067" spans="1:18">
      <c r="A1067" s="3"/>
      <c r="B1067" s="12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</row>
    <row r="1068" spans="1:18">
      <c r="A1068" s="3"/>
      <c r="B1068" s="12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</row>
    <row r="1069" spans="1:18">
      <c r="A1069" s="3"/>
      <c r="B1069" s="12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</row>
    <row r="1070" spans="1:18">
      <c r="A1070" s="3"/>
      <c r="B1070" s="12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</row>
    <row r="1071" spans="1:18">
      <c r="A1071" s="3"/>
      <c r="B1071" s="12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</row>
    <row r="1072" spans="1:18">
      <c r="A1072" s="3"/>
      <c r="B1072" s="12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</row>
    <row r="1073" spans="1:18">
      <c r="A1073" s="3"/>
      <c r="B1073" s="12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</row>
    <row r="1074" spans="1:18">
      <c r="A1074" s="3"/>
      <c r="B1074" s="12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</row>
    <row r="1075" spans="1:18">
      <c r="A1075" s="3"/>
      <c r="B1075" s="12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</row>
    <row r="1076" spans="1:18">
      <c r="A1076" s="3"/>
      <c r="B1076" s="12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</row>
    <row r="1077" spans="1:18">
      <c r="A1077" s="3"/>
      <c r="B1077" s="12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</row>
    <row r="1078" spans="1:18">
      <c r="A1078" s="3"/>
      <c r="B1078" s="12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</row>
    <row r="1079" spans="1:18">
      <c r="A1079" s="3"/>
      <c r="B1079" s="12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</row>
    <row r="1080" spans="1:18">
      <c r="A1080" s="3"/>
      <c r="B1080" s="12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</row>
    <row r="1081" spans="1:18">
      <c r="A1081" s="3"/>
      <c r="B1081" s="12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</row>
    <row r="1082" spans="1:18">
      <c r="A1082" s="3"/>
      <c r="B1082" s="12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</row>
    <row r="1083" spans="1:18">
      <c r="A1083" s="3"/>
      <c r="B1083" s="12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</row>
    <row r="1084" spans="1:18">
      <c r="A1084" s="3"/>
      <c r="B1084" s="12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</row>
    <row r="1085" spans="1:18">
      <c r="A1085" s="3"/>
      <c r="B1085" s="12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</row>
    <row r="1086" spans="1:18">
      <c r="A1086" s="3"/>
      <c r="B1086" s="12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</row>
    <row r="1087" spans="1:18">
      <c r="A1087" s="3"/>
      <c r="B1087" s="12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</row>
    <row r="1088" spans="1:18">
      <c r="A1088" s="3"/>
      <c r="B1088" s="12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</row>
    <row r="1089" spans="1:18">
      <c r="A1089" s="3"/>
      <c r="B1089" s="12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</row>
    <row r="1090" spans="1:18">
      <c r="A1090" s="3"/>
      <c r="B1090" s="12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</row>
    <row r="1091" spans="1:18">
      <c r="A1091" s="3"/>
      <c r="B1091" s="12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</row>
    <row r="1092" spans="1:18">
      <c r="A1092" s="3"/>
      <c r="B1092" s="12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</row>
    <row r="1093" spans="1:18">
      <c r="A1093" s="3"/>
      <c r="B1093" s="12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</row>
    <row r="1094" spans="1:18">
      <c r="A1094" s="3"/>
      <c r="B1094" s="12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</row>
    <row r="1095" spans="1:18">
      <c r="A1095" s="3"/>
      <c r="B1095" s="12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</row>
    <row r="1096" spans="1:18">
      <c r="A1096" s="3"/>
      <c r="B1096" s="12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</row>
    <row r="1097" spans="1:18">
      <c r="A1097" s="3"/>
      <c r="B1097" s="12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</row>
    <row r="1098" spans="1:18">
      <c r="A1098" s="3"/>
      <c r="B1098" s="12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</row>
    <row r="1099" spans="1:18">
      <c r="A1099" s="3"/>
      <c r="B1099" s="12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</row>
    <row r="1100" spans="1:18">
      <c r="A1100" s="3"/>
      <c r="B1100" s="12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</row>
    <row r="1101" spans="1:18">
      <c r="A1101" s="3"/>
      <c r="B1101" s="12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</row>
    <row r="1102" spans="1:18">
      <c r="A1102" s="3"/>
      <c r="B1102" s="12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</row>
    <row r="1103" spans="1:18">
      <c r="A1103" s="3"/>
      <c r="B1103" s="12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</row>
    <row r="1104" spans="1:18">
      <c r="A1104" s="3"/>
      <c r="B1104" s="12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</row>
    <row r="1105" spans="1:18">
      <c r="A1105" s="3"/>
      <c r="B1105" s="12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</row>
    <row r="1106" spans="1:18">
      <c r="A1106" s="3"/>
      <c r="B1106" s="12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</row>
    <row r="1107" spans="1:18">
      <c r="A1107" s="3"/>
      <c r="B1107" s="12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</row>
    <row r="1108" spans="1:18">
      <c r="A1108" s="3"/>
      <c r="B1108" s="12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</row>
    <row r="1109" spans="1:18">
      <c r="A1109" s="3"/>
      <c r="B1109" s="12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</row>
    <row r="1110" spans="1:18">
      <c r="A1110" s="3"/>
      <c r="B1110" s="12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</row>
    <row r="1111" spans="1:18">
      <c r="A1111" s="3"/>
      <c r="B1111" s="12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</row>
    <row r="1112" spans="1:18">
      <c r="A1112" s="3"/>
      <c r="B1112" s="12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</row>
    <row r="1113" spans="1:18">
      <c r="A1113" s="3"/>
      <c r="B1113" s="12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</row>
    <row r="1114" spans="1:18">
      <c r="A1114" s="3"/>
      <c r="B1114" s="12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</row>
    <row r="1115" spans="1:18">
      <c r="A1115" s="3"/>
      <c r="B1115" s="12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</row>
    <row r="1116" spans="1:18">
      <c r="A1116" s="3"/>
      <c r="B1116" s="12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</row>
    <row r="1117" spans="1:18">
      <c r="A1117" s="3"/>
      <c r="B1117" s="12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</row>
    <row r="1118" spans="1:18">
      <c r="A1118" s="3"/>
      <c r="B1118" s="12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</row>
    <row r="1119" spans="1:18">
      <c r="A1119" s="3"/>
      <c r="B1119" s="12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</row>
    <row r="1120" spans="1:18">
      <c r="A1120" s="3"/>
      <c r="B1120" s="12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</row>
    <row r="1121" spans="1:18">
      <c r="A1121" s="3"/>
      <c r="B1121" s="12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</row>
    <row r="1122" spans="1:18">
      <c r="A1122" s="3"/>
      <c r="B1122" s="12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</row>
    <row r="1123" spans="1:18">
      <c r="A1123" s="3"/>
      <c r="B1123" s="12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</row>
    <row r="1124" spans="1:18">
      <c r="A1124" s="3"/>
      <c r="B1124" s="12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</row>
    <row r="1125" spans="1:18">
      <c r="A1125" s="3"/>
      <c r="B1125" s="12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</row>
    <row r="1126" spans="1:18">
      <c r="A1126" s="3"/>
      <c r="B1126" s="12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</row>
    <row r="1127" spans="1:18">
      <c r="A1127" s="3"/>
      <c r="B1127" s="12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</row>
    <row r="1128" spans="1:18">
      <c r="A1128" s="3"/>
      <c r="B1128" s="12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</row>
    <row r="1129" spans="1:18">
      <c r="A1129" s="3"/>
      <c r="B1129" s="12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</row>
    <row r="1130" spans="1:18">
      <c r="A1130" s="3"/>
      <c r="B1130" s="12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</row>
    <row r="1131" spans="1:18">
      <c r="A1131" s="3"/>
      <c r="B1131" s="12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</row>
    <row r="1132" spans="1:18">
      <c r="A1132" s="3"/>
      <c r="B1132" s="12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</row>
    <row r="1133" spans="1:18">
      <c r="A1133" s="3"/>
      <c r="B1133" s="12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</row>
    <row r="1134" spans="1:18">
      <c r="A1134" s="3"/>
      <c r="B1134" s="12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</row>
    <row r="1135" spans="1:18">
      <c r="A1135" s="3"/>
      <c r="B1135" s="12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</row>
    <row r="1136" spans="1:18">
      <c r="A1136" s="3"/>
      <c r="B1136" s="12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</row>
    <row r="1137" spans="1:18">
      <c r="A1137" s="3"/>
      <c r="B1137" s="12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</row>
    <row r="1138" spans="1:18">
      <c r="A1138" s="3"/>
      <c r="B1138" s="12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</row>
    <row r="1139" spans="1:18">
      <c r="A1139" s="3"/>
      <c r="B1139" s="12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</row>
    <row r="1140" spans="1:18">
      <c r="A1140" s="3"/>
      <c r="B1140" s="12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</row>
    <row r="1141" spans="1:18">
      <c r="A1141" s="3"/>
      <c r="B1141" s="12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</row>
    <row r="1142" spans="1:18">
      <c r="A1142" s="3"/>
      <c r="B1142" s="12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</row>
    <row r="1143" spans="1:18">
      <c r="A1143" s="3"/>
      <c r="B1143" s="12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</row>
    <row r="1144" spans="1:18">
      <c r="A1144" s="3"/>
      <c r="B1144" s="12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</row>
    <row r="1145" spans="1:18">
      <c r="A1145" s="3"/>
      <c r="B1145" s="12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</row>
    <row r="1146" spans="1:18">
      <c r="A1146" s="3"/>
      <c r="B1146" s="12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</row>
    <row r="1147" spans="1:18">
      <c r="A1147" s="3"/>
      <c r="B1147" s="12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</row>
    <row r="1148" spans="1:18">
      <c r="A1148" s="3"/>
      <c r="B1148" s="12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</row>
    <row r="1149" spans="1:18">
      <c r="A1149" s="3"/>
      <c r="B1149" s="12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</row>
    <row r="1150" spans="1:18">
      <c r="A1150" s="3"/>
      <c r="B1150" s="12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</row>
    <row r="1151" spans="1:18">
      <c r="A1151" s="3"/>
      <c r="B1151" s="12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</row>
    <row r="1152" spans="1:18">
      <c r="A1152" s="3"/>
      <c r="B1152" s="12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</row>
    <row r="1153" spans="1:18">
      <c r="A1153" s="3"/>
      <c r="B1153" s="12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</row>
    <row r="1154" spans="1:18">
      <c r="A1154" s="3"/>
      <c r="B1154" s="12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</row>
    <row r="1155" spans="1:18">
      <c r="A1155" s="3"/>
      <c r="B1155" s="12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</row>
    <row r="1156" spans="1:18">
      <c r="A1156" s="3"/>
      <c r="B1156" s="12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</row>
    <row r="1157" spans="1:18">
      <c r="A1157" s="3"/>
      <c r="B1157" s="12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</row>
    <row r="1158" spans="1:18">
      <c r="A1158" s="3"/>
      <c r="B1158" s="12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</row>
    <row r="1159" spans="1:18">
      <c r="A1159" s="3"/>
      <c r="B1159" s="12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</row>
    <row r="1160" spans="1:18">
      <c r="A1160" s="3"/>
      <c r="B1160" s="12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</row>
    <row r="1161" spans="1:18">
      <c r="A1161" s="3"/>
      <c r="B1161" s="12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</row>
    <row r="1162" spans="1:18">
      <c r="A1162" s="3"/>
      <c r="B1162" s="12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</row>
    <row r="1163" spans="1:18">
      <c r="A1163" s="3"/>
      <c r="B1163" s="12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</row>
    <row r="1164" spans="1:18">
      <c r="A1164" s="3"/>
      <c r="B1164" s="12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</row>
    <row r="1165" spans="1:18">
      <c r="A1165" s="3"/>
      <c r="B1165" s="12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</row>
    <row r="1166" spans="1:18">
      <c r="A1166" s="3"/>
      <c r="B1166" s="12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</row>
    <row r="1167" spans="1:18">
      <c r="A1167" s="3"/>
      <c r="B1167" s="12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</row>
    <row r="1168" spans="1:18">
      <c r="A1168" s="3"/>
      <c r="B1168" s="12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</row>
    <row r="1169" spans="1:18">
      <c r="A1169" s="3"/>
      <c r="B1169" s="12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</row>
    <row r="1170" spans="1:18">
      <c r="A1170" s="3"/>
      <c r="B1170" s="12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</row>
    <row r="1171" spans="1:18">
      <c r="A1171" s="3"/>
      <c r="B1171" s="12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</row>
    <row r="1172" spans="1:18">
      <c r="A1172" s="3"/>
      <c r="B1172" s="12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</row>
    <row r="1173" spans="1:18">
      <c r="A1173" s="3"/>
      <c r="B1173" s="12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</row>
    <row r="1174" spans="1:18">
      <c r="A1174" s="3"/>
      <c r="B1174" s="12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</row>
    <row r="1175" spans="1:18">
      <c r="A1175" s="3"/>
      <c r="B1175" s="12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</row>
    <row r="1176" spans="1:18">
      <c r="A1176" s="3"/>
      <c r="B1176" s="12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</row>
    <row r="1177" spans="1:18">
      <c r="A1177" s="3"/>
      <c r="B1177" s="12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</row>
    <row r="1178" spans="1:18">
      <c r="A1178" s="3"/>
      <c r="B1178" s="12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</row>
    <row r="1179" spans="1:18">
      <c r="A1179" s="3"/>
      <c r="B1179" s="12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</row>
    <row r="1180" spans="1:18">
      <c r="A1180" s="3"/>
      <c r="B1180" s="12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</row>
    <row r="1181" spans="1:18">
      <c r="A1181" s="3"/>
      <c r="B1181" s="12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</row>
    <row r="1182" spans="1:18">
      <c r="A1182" s="3"/>
      <c r="B1182" s="12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</row>
    <row r="1183" spans="1:18">
      <c r="A1183" s="3"/>
      <c r="B1183" s="12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</row>
    <row r="1184" spans="1:18">
      <c r="A1184" s="3"/>
      <c r="B1184" s="12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</row>
    <row r="1185" spans="1:18">
      <c r="A1185" s="3"/>
      <c r="B1185" s="12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</row>
    <row r="1186" spans="1:18">
      <c r="A1186" s="3"/>
      <c r="B1186" s="12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</row>
    <row r="1187" spans="1:18">
      <c r="A1187" s="3"/>
      <c r="B1187" s="12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</row>
    <row r="1188" spans="1:18">
      <c r="A1188" s="3"/>
      <c r="B1188" s="12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</row>
    <row r="1189" spans="1:18">
      <c r="A1189" s="3"/>
      <c r="B1189" s="12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</row>
    <row r="1190" spans="1:18">
      <c r="A1190" s="3"/>
      <c r="B1190" s="12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</row>
    <row r="1191" spans="1:18">
      <c r="A1191" s="3"/>
      <c r="B1191" s="12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</row>
    <row r="1192" spans="1:18">
      <c r="A1192" s="3"/>
      <c r="B1192" s="12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</row>
    <row r="1193" spans="1:18">
      <c r="A1193" s="3"/>
      <c r="B1193" s="12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</row>
    <row r="1194" spans="1:18">
      <c r="A1194" s="3"/>
      <c r="B1194" s="12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</row>
    <row r="1195" spans="1:18">
      <c r="A1195" s="3"/>
      <c r="B1195" s="12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</row>
    <row r="1196" spans="1:18">
      <c r="A1196" s="3"/>
      <c r="B1196" s="12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</row>
    <row r="1197" spans="1:18">
      <c r="A1197" s="3"/>
      <c r="B1197" s="12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</row>
    <row r="1198" spans="1:18">
      <c r="A1198" s="3"/>
      <c r="B1198" s="12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</row>
    <row r="1199" spans="1:18">
      <c r="A1199" s="3"/>
      <c r="B1199" s="12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</row>
    <row r="1200" spans="1:18">
      <c r="A1200" s="3"/>
      <c r="B1200" s="12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</row>
    <row r="1201" spans="1:18">
      <c r="A1201" s="3"/>
      <c r="B1201" s="12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</row>
    <row r="1202" spans="1:18">
      <c r="A1202" s="3"/>
      <c r="B1202" s="12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</row>
    <row r="1203" spans="1:18">
      <c r="A1203" s="3"/>
      <c r="B1203" s="12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</row>
    <row r="1204" spans="1:18">
      <c r="A1204" s="3"/>
      <c r="B1204" s="12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</row>
    <row r="1205" spans="1:18">
      <c r="A1205" s="3"/>
      <c r="B1205" s="12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</row>
    <row r="1206" spans="1:18">
      <c r="A1206" s="3"/>
      <c r="B1206" s="12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</row>
    <row r="1207" spans="1:18">
      <c r="A1207" s="3"/>
      <c r="B1207" s="12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</row>
    <row r="1208" spans="1:18">
      <c r="A1208" s="3"/>
      <c r="B1208" s="12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</row>
    <row r="1209" spans="1:18">
      <c r="A1209" s="3"/>
      <c r="B1209" s="12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</row>
    <row r="1210" spans="1:18">
      <c r="A1210" s="3"/>
      <c r="B1210" s="12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</row>
    <row r="1211" spans="1:18">
      <c r="A1211" s="3"/>
      <c r="B1211" s="12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</row>
    <row r="1212" spans="1:18">
      <c r="A1212" s="3"/>
      <c r="B1212" s="12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</row>
    <row r="1213" spans="1:18">
      <c r="A1213" s="3"/>
      <c r="B1213" s="12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</row>
    <row r="1214" spans="1:18">
      <c r="A1214" s="3"/>
      <c r="B1214" s="12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</row>
    <row r="1215" spans="1:18">
      <c r="A1215" s="3"/>
      <c r="B1215" s="12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</row>
    <row r="1216" spans="1:18">
      <c r="A1216" s="3"/>
      <c r="B1216" s="12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</row>
    <row r="1217" spans="1:18">
      <c r="A1217" s="3"/>
      <c r="B1217" s="12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</row>
    <row r="1218" spans="1:18">
      <c r="A1218" s="3"/>
      <c r="B1218" s="12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</row>
    <row r="1219" spans="1:18">
      <c r="A1219" s="3"/>
      <c r="B1219" s="12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</row>
    <row r="1220" spans="1:18">
      <c r="A1220" s="3"/>
      <c r="B1220" s="12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</row>
    <row r="1221" spans="1:18">
      <c r="A1221" s="3"/>
      <c r="B1221" s="12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</row>
    <row r="1222" spans="1:18">
      <c r="A1222" s="3"/>
      <c r="B1222" s="12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</row>
    <row r="1223" spans="1:18">
      <c r="A1223" s="3"/>
      <c r="B1223" s="12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</row>
    <row r="1224" spans="1:18">
      <c r="A1224" s="3"/>
      <c r="B1224" s="12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</row>
    <row r="1225" spans="1:18">
      <c r="A1225" s="3"/>
      <c r="B1225" s="12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</row>
    <row r="1226" spans="1:18">
      <c r="A1226" s="3"/>
      <c r="B1226" s="12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</row>
    <row r="1227" spans="1:18">
      <c r="A1227" s="3"/>
      <c r="B1227" s="12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</row>
    <row r="1228" spans="1:18">
      <c r="A1228" s="3"/>
      <c r="B1228" s="12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</row>
    <row r="1229" spans="1:18">
      <c r="A1229" s="3"/>
      <c r="B1229" s="12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</row>
    <row r="1230" spans="1:18">
      <c r="A1230" s="3"/>
      <c r="B1230" s="12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</row>
    <row r="1231" spans="1:18">
      <c r="A1231" s="3"/>
      <c r="B1231" s="12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</row>
    <row r="1232" spans="1:18">
      <c r="A1232" s="3"/>
      <c r="B1232" s="12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</row>
    <row r="1233" spans="1:18">
      <c r="A1233" s="3"/>
      <c r="B1233" s="12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</row>
    <row r="1234" spans="1:18">
      <c r="A1234" s="3"/>
      <c r="B1234" s="12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</row>
    <row r="1235" spans="1:18">
      <c r="A1235" s="3"/>
      <c r="B1235" s="12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</row>
    <row r="1236" spans="1:18">
      <c r="A1236" s="3"/>
      <c r="B1236" s="12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</row>
    <row r="1237" spans="1:18">
      <c r="A1237" s="3"/>
      <c r="B1237" s="12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</row>
    <row r="1238" spans="1:18">
      <c r="A1238" s="3"/>
      <c r="B1238" s="12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</row>
    <row r="1239" spans="1:18">
      <c r="A1239" s="3"/>
      <c r="B1239" s="12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</row>
    <row r="1240" spans="1:18">
      <c r="A1240" s="3"/>
      <c r="B1240" s="12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</row>
    <row r="1241" spans="1:18">
      <c r="A1241" s="3"/>
      <c r="B1241" s="12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</row>
    <row r="1242" spans="1:18">
      <c r="A1242" s="3"/>
      <c r="B1242" s="12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</row>
    <row r="1243" spans="1:18">
      <c r="A1243" s="3"/>
      <c r="B1243" s="12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</row>
    <row r="1244" spans="1:18">
      <c r="A1244" s="3"/>
      <c r="B1244" s="12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</row>
    <row r="1245" spans="1:18">
      <c r="A1245" s="3"/>
      <c r="B1245" s="12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</row>
    <row r="1246" spans="1:18">
      <c r="A1246" s="3"/>
      <c r="B1246" s="12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</row>
    <row r="1247" spans="1:18">
      <c r="A1247" s="3"/>
      <c r="B1247" s="12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</row>
    <row r="1248" spans="1:18">
      <c r="A1248" s="3"/>
      <c r="B1248" s="12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</row>
    <row r="1249" spans="1:18">
      <c r="A1249" s="3"/>
      <c r="B1249" s="12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</row>
    <row r="1250" spans="1:18">
      <c r="A1250" s="3"/>
      <c r="B1250" s="12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</row>
    <row r="1251" spans="1:18">
      <c r="A1251" s="3"/>
      <c r="B1251" s="12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</row>
    <row r="1252" spans="1:18">
      <c r="A1252" s="3"/>
      <c r="B1252" s="12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</row>
    <row r="1253" spans="1:18">
      <c r="A1253" s="3"/>
      <c r="B1253" s="12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</row>
    <row r="1254" spans="1:18">
      <c r="A1254" s="3"/>
      <c r="B1254" s="12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</row>
    <row r="1255" spans="1:18">
      <c r="A1255" s="3"/>
      <c r="B1255" s="12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</row>
    <row r="1256" spans="1:18">
      <c r="A1256" s="3"/>
      <c r="B1256" s="12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</row>
    <row r="1257" spans="1:18">
      <c r="A1257" s="3"/>
      <c r="B1257" s="12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</row>
    <row r="1258" spans="1:18">
      <c r="A1258" s="3"/>
      <c r="B1258" s="12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</row>
    <row r="1259" spans="1:18">
      <c r="A1259" s="3"/>
      <c r="B1259" s="12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</row>
    <row r="1260" spans="1:18">
      <c r="A1260" s="3"/>
      <c r="B1260" s="12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</row>
    <row r="1261" spans="1:18">
      <c r="A1261" s="3"/>
      <c r="B1261" s="12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</row>
    <row r="1262" spans="1:18">
      <c r="A1262" s="3"/>
      <c r="B1262" s="12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</row>
    <row r="1263" spans="1:18">
      <c r="A1263" s="3"/>
      <c r="B1263" s="12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</row>
    <row r="1264" spans="1:18">
      <c r="A1264" s="3"/>
      <c r="B1264" s="12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</row>
    <row r="1265" spans="1:18">
      <c r="A1265" s="3"/>
      <c r="B1265" s="12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</row>
    <row r="1266" spans="1:18">
      <c r="A1266" s="3"/>
      <c r="B1266" s="12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</row>
    <row r="1267" spans="1:18">
      <c r="A1267" s="3"/>
      <c r="B1267" s="12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</row>
    <row r="1268" spans="1:18">
      <c r="A1268" s="3"/>
      <c r="B1268" s="12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</row>
    <row r="1269" spans="1:18">
      <c r="A1269" s="3"/>
      <c r="B1269" s="12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</row>
    <row r="1270" spans="1:18">
      <c r="A1270" s="3"/>
      <c r="B1270" s="12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</row>
    <row r="1271" spans="1:18">
      <c r="A1271" s="3"/>
      <c r="B1271" s="12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</row>
    <row r="1272" spans="1:18">
      <c r="A1272" s="3"/>
      <c r="B1272" s="12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</row>
    <row r="1273" spans="1:18">
      <c r="A1273" s="3"/>
      <c r="B1273" s="12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</row>
    <row r="1274" spans="1:18">
      <c r="A1274" s="3"/>
      <c r="B1274" s="12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</row>
    <row r="1275" spans="1:18">
      <c r="A1275" s="3"/>
      <c r="B1275" s="12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</row>
    <row r="1276" spans="1:18">
      <c r="A1276" s="3"/>
      <c r="B1276" s="12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</row>
    <row r="1277" spans="1:18">
      <c r="A1277" s="3"/>
      <c r="B1277" s="12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</row>
    <row r="1278" spans="1:18">
      <c r="A1278" s="3"/>
      <c r="B1278" s="12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</row>
    <row r="1279" spans="1:18">
      <c r="A1279" s="3"/>
      <c r="B1279" s="12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</row>
    <row r="1280" spans="1:18">
      <c r="A1280" s="3"/>
      <c r="B1280" s="12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</row>
    <row r="1281" spans="1:18">
      <c r="A1281" s="3"/>
      <c r="B1281" s="12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</row>
    <row r="1282" spans="1:18">
      <c r="A1282" s="3"/>
      <c r="B1282" s="12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</row>
    <row r="1283" spans="1:18">
      <c r="A1283" s="3"/>
      <c r="B1283" s="12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</row>
    <row r="1284" spans="1:18">
      <c r="A1284" s="3"/>
      <c r="B1284" s="12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</row>
    <row r="1285" spans="1:18">
      <c r="A1285" s="3"/>
      <c r="B1285" s="12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</row>
    <row r="1286" spans="1:18">
      <c r="A1286" s="3"/>
      <c r="B1286" s="12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</row>
    <row r="1287" spans="1:18">
      <c r="A1287" s="3"/>
      <c r="B1287" s="12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</row>
    <row r="1288" spans="1:18">
      <c r="A1288" s="3"/>
      <c r="B1288" s="12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</row>
    <row r="1289" spans="1:18">
      <c r="A1289" s="3"/>
      <c r="B1289" s="12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</row>
    <row r="1290" spans="1:18">
      <c r="A1290" s="3"/>
      <c r="B1290" s="12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</row>
    <row r="1291" spans="1:18">
      <c r="A1291" s="3"/>
      <c r="B1291" s="12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</row>
    <row r="1292" spans="1:18">
      <c r="A1292" s="3"/>
      <c r="B1292" s="12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</row>
    <row r="1293" spans="1:18">
      <c r="A1293" s="3"/>
      <c r="B1293" s="12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</row>
    <row r="1294" spans="1:18">
      <c r="A1294" s="3"/>
      <c r="B1294" s="12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</row>
    <row r="1295" spans="1:18">
      <c r="A1295" s="3"/>
      <c r="B1295" s="12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</row>
    <row r="1296" spans="1:18">
      <c r="A1296" s="3"/>
      <c r="B1296" s="12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</row>
    <row r="1297" spans="1:18">
      <c r="A1297" s="3"/>
      <c r="B1297" s="12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</row>
    <row r="1298" spans="1:18">
      <c r="A1298" s="3"/>
      <c r="B1298" s="12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</row>
    <row r="1299" spans="1:18">
      <c r="A1299" s="3"/>
      <c r="B1299" s="12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</row>
    <row r="1300" spans="1:18">
      <c r="A1300" s="3"/>
      <c r="B1300" s="12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</row>
    <row r="1301" spans="1:18">
      <c r="A1301" s="3"/>
      <c r="B1301" s="12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</row>
    <row r="1302" spans="1:18">
      <c r="A1302" s="3"/>
      <c r="B1302" s="12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</row>
    <row r="1303" spans="1:18">
      <c r="A1303" s="3"/>
      <c r="B1303" s="12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</row>
    <row r="1304" spans="1:18">
      <c r="A1304" s="3"/>
      <c r="B1304" s="12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</row>
    <row r="1305" spans="1:18">
      <c r="A1305" s="3"/>
      <c r="B1305" s="12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</row>
    <row r="1306" spans="1:18">
      <c r="A1306" s="3"/>
      <c r="B1306" s="12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</row>
    <row r="1307" spans="1:18">
      <c r="A1307" s="3"/>
      <c r="B1307" s="12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</row>
    <row r="1308" spans="1:18">
      <c r="A1308" s="3"/>
      <c r="B1308" s="12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</row>
    <row r="1309" spans="1:18">
      <c r="A1309" s="3"/>
      <c r="B1309" s="12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</row>
    <row r="1310" spans="1:18">
      <c r="A1310" s="3"/>
      <c r="B1310" s="12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</row>
    <row r="1311" spans="1:18">
      <c r="A1311" s="3"/>
      <c r="B1311" s="12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</row>
    <row r="1312" spans="1:18">
      <c r="A1312" s="3"/>
      <c r="B1312" s="12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</row>
    <row r="1313" spans="1:18">
      <c r="A1313" s="3"/>
      <c r="B1313" s="12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</row>
    <row r="1314" spans="1:18">
      <c r="A1314" s="3"/>
      <c r="B1314" s="12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</row>
    <row r="1315" spans="1:18">
      <c r="A1315" s="3"/>
      <c r="B1315" s="12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</row>
    <row r="1316" spans="1:18">
      <c r="A1316" s="3"/>
      <c r="B1316" s="12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</row>
    <row r="1317" spans="1:18">
      <c r="A1317" s="3"/>
      <c r="B1317" s="12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</row>
    <row r="1318" spans="1:18">
      <c r="A1318" s="3"/>
      <c r="B1318" s="12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</row>
    <row r="1319" spans="1:18">
      <c r="A1319" s="3"/>
      <c r="B1319" s="12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</row>
    <row r="1320" spans="1:18">
      <c r="A1320" s="3"/>
      <c r="B1320" s="12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</row>
    <row r="1321" spans="1:18">
      <c r="A1321" s="3"/>
      <c r="B1321" s="12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</row>
    <row r="1322" spans="1:18">
      <c r="A1322" s="3"/>
      <c r="B1322" s="12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</row>
    <row r="1323" spans="1:18">
      <c r="A1323" s="3"/>
      <c r="B1323" s="12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</row>
  </sheetData>
  <mergeCells count="138">
    <mergeCell ref="E49:E50"/>
    <mergeCell ref="F48:F50"/>
    <mergeCell ref="D49:D50"/>
    <mergeCell ref="B51:B53"/>
    <mergeCell ref="A59:A60"/>
    <mergeCell ref="B59:B60"/>
    <mergeCell ref="A51:A53"/>
    <mergeCell ref="C49:C50"/>
    <mergeCell ref="A48:A50"/>
    <mergeCell ref="E66:G66"/>
    <mergeCell ref="C59:C60"/>
    <mergeCell ref="F59:F60"/>
    <mergeCell ref="G59:G60"/>
    <mergeCell ref="E59:E60"/>
    <mergeCell ref="D59:D60"/>
    <mergeCell ref="L48:L49"/>
    <mergeCell ref="H62:I62"/>
    <mergeCell ref="H59:H60"/>
    <mergeCell ref="H66:I66"/>
    <mergeCell ref="H49:H50"/>
    <mergeCell ref="I48:I49"/>
    <mergeCell ref="L59:L60"/>
    <mergeCell ref="G44:G45"/>
    <mergeCell ref="J48:J49"/>
    <mergeCell ref="I44:I45"/>
    <mergeCell ref="H44:H45"/>
    <mergeCell ref="J44:J45"/>
    <mergeCell ref="K44:K45"/>
    <mergeCell ref="L1:R1"/>
    <mergeCell ref="M11:R12"/>
    <mergeCell ref="A4:Q4"/>
    <mergeCell ref="C13:E13"/>
    <mergeCell ref="C11:K11"/>
    <mergeCell ref="C12:K12"/>
    <mergeCell ref="M13:N14"/>
    <mergeCell ref="A5:Q5"/>
    <mergeCell ref="A11:A18"/>
    <mergeCell ref="Q15:Q16"/>
    <mergeCell ref="Q13:R13"/>
    <mergeCell ref="L14:L18"/>
    <mergeCell ref="R15:R16"/>
    <mergeCell ref="R27:R28"/>
    <mergeCell ref="P27:P28"/>
    <mergeCell ref="Q27:Q28"/>
    <mergeCell ref="F13:H13"/>
    <mergeCell ref="L44:L45"/>
    <mergeCell ref="N32:N33"/>
    <mergeCell ref="O32:O33"/>
    <mergeCell ref="M40:M41"/>
    <mergeCell ref="L34:L35"/>
    <mergeCell ref="L40:L41"/>
    <mergeCell ref="N40:N41"/>
    <mergeCell ref="I13:K13"/>
    <mergeCell ref="L11:L13"/>
    <mergeCell ref="F44:F45"/>
    <mergeCell ref="N59:N60"/>
    <mergeCell ref="O48:O49"/>
    <mergeCell ref="N48:N49"/>
    <mergeCell ref="N44:N45"/>
    <mergeCell ref="M44:M45"/>
    <mergeCell ref="M59:M60"/>
    <mergeCell ref="M48:M49"/>
    <mergeCell ref="G48:G50"/>
    <mergeCell ref="K48:K49"/>
    <mergeCell ref="R34:R35"/>
    <mergeCell ref="K27:K28"/>
    <mergeCell ref="O27:O28"/>
    <mergeCell ref="J40:J41"/>
    <mergeCell ref="K34:K35"/>
    <mergeCell ref="L32:L33"/>
    <mergeCell ref="K32:K33"/>
    <mergeCell ref="J32:J33"/>
    <mergeCell ref="L27:L28"/>
    <mergeCell ref="M27:M28"/>
    <mergeCell ref="N27:N28"/>
    <mergeCell ref="M32:M33"/>
    <mergeCell ref="O34:O35"/>
    <mergeCell ref="Q34:Q35"/>
    <mergeCell ref="Q32:Q33"/>
    <mergeCell ref="F32:F33"/>
    <mergeCell ref="F34:F35"/>
    <mergeCell ref="H29:H30"/>
    <mergeCell ref="I32:I33"/>
    <mergeCell ref="A44:A45"/>
    <mergeCell ref="A32:A33"/>
    <mergeCell ref="B32:B33"/>
    <mergeCell ref="A34:A35"/>
    <mergeCell ref="B44:B45"/>
    <mergeCell ref="A40:A41"/>
    <mergeCell ref="B34:B35"/>
    <mergeCell ref="I34:I35"/>
    <mergeCell ref="H40:H41"/>
    <mergeCell ref="I40:I41"/>
    <mergeCell ref="J34:J35"/>
    <mergeCell ref="K40:K41"/>
    <mergeCell ref="G34:G35"/>
    <mergeCell ref="B40:B41"/>
    <mergeCell ref="G40:G41"/>
    <mergeCell ref="B49:B50"/>
    <mergeCell ref="F40:F41"/>
    <mergeCell ref="B29:B30"/>
    <mergeCell ref="R59:R60"/>
    <mergeCell ref="Q44:Q45"/>
    <mergeCell ref="R44:R45"/>
    <mergeCell ref="O44:O45"/>
    <mergeCell ref="P44:P45"/>
    <mergeCell ref="R48:R49"/>
    <mergeCell ref="O59:O60"/>
    <mergeCell ref="P59:P60"/>
    <mergeCell ref="Q59:Q60"/>
    <mergeCell ref="H32:H33"/>
    <mergeCell ref="H34:H35"/>
    <mergeCell ref="P34:P35"/>
    <mergeCell ref="Q48:Q49"/>
    <mergeCell ref="P32:P33"/>
    <mergeCell ref="P48:P49"/>
    <mergeCell ref="Q40:Q41"/>
    <mergeCell ref="P40:P41"/>
    <mergeCell ref="G29:G30"/>
    <mergeCell ref="H27:H28"/>
    <mergeCell ref="R40:R41"/>
    <mergeCell ref="N34:N35"/>
    <mergeCell ref="O40:O41"/>
    <mergeCell ref="N6:O8"/>
    <mergeCell ref="G32:G33"/>
    <mergeCell ref="I29:I30"/>
    <mergeCell ref="R32:R33"/>
    <mergeCell ref="M34:M35"/>
    <mergeCell ref="I27:I28"/>
    <mergeCell ref="J27:J28"/>
    <mergeCell ref="A27:A28"/>
    <mergeCell ref="B27:B28"/>
    <mergeCell ref="J29:J30"/>
    <mergeCell ref="K29:K30"/>
    <mergeCell ref="G27:G28"/>
    <mergeCell ref="F27:F28"/>
    <mergeCell ref="F29:F30"/>
    <mergeCell ref="A29:A30"/>
  </mergeCells>
  <phoneticPr fontId="4" type="noConversion"/>
  <pageMargins left="0" right="0" top="0.39370078740157483" bottom="0" header="0" footer="0"/>
  <pageSetup paperSize="9" scale="33" fitToHeight="0" orientation="landscape" verticalDpi="598" r:id="rId1"/>
  <headerFooter differentFirst="1">
    <oddHeader>&amp;C &amp;P</oddHeader>
  </headerFooter>
  <rowBreaks count="3" manualBreakCount="3">
    <brk id="25" max="18" man="1"/>
    <brk id="26" max="18" man="1"/>
    <brk id="3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Муницип</vt:lpstr>
      <vt:lpstr>Муницип!Заголовки_для_печати</vt:lpstr>
      <vt:lpstr>Муницип!Область_печати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komfin_1</cp:lastModifiedBy>
  <cp:lastPrinted>2016-06-02T09:10:58Z</cp:lastPrinted>
  <dcterms:created xsi:type="dcterms:W3CDTF">1999-06-18T11:48:52Z</dcterms:created>
  <dcterms:modified xsi:type="dcterms:W3CDTF">2016-08-03T11:53:22Z</dcterms:modified>
</cp:coreProperties>
</file>